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STOR\Industria Licorera del Cauca\Documentos proceso Invitación 2019\"/>
    </mc:Choice>
  </mc:AlternateContent>
  <xr:revisionPtr revIDLastSave="0" documentId="10_ncr:100000_{67CC2951-AE25-4550-92EF-766025D21FF4}" xr6:coauthVersionLast="31" xr6:coauthVersionMax="31" xr10:uidLastSave="{00000000-0000-0000-0000-000000000000}"/>
  <bookViews>
    <workbookView xWindow="0" yWindow="0" windowWidth="23040" windowHeight="9096" xr2:uid="{00000000-000D-0000-FFFF-FFFF00000000}"/>
  </bookViews>
  <sheets>
    <sheet name="RESUMEN" sheetId="1" r:id="rId1"/>
    <sheet name="DETALLE" sheetId="2" r:id="rId2"/>
    <sheet name="Hoja3" sheetId="3" r:id="rId3"/>
  </sheets>
  <calcPr calcId="179017"/>
</workbook>
</file>

<file path=xl/calcChain.xml><?xml version="1.0" encoding="utf-8"?>
<calcChain xmlns="http://schemas.openxmlformats.org/spreadsheetml/2006/main">
  <c r="D10" i="1" l="1"/>
  <c r="D9" i="1"/>
  <c r="D8" i="1"/>
  <c r="D11" i="1" s="1"/>
  <c r="D6" i="1"/>
  <c r="D5" i="1"/>
  <c r="B11" i="1"/>
  <c r="C11" i="1"/>
</calcChain>
</file>

<file path=xl/sharedStrings.xml><?xml version="1.0" encoding="utf-8"?>
<sst xmlns="http://schemas.openxmlformats.org/spreadsheetml/2006/main" count="276" uniqueCount="94">
  <si>
    <t>LINEA</t>
  </si>
  <si>
    <t>PAGOS</t>
  </si>
  <si>
    <t>RESERVA</t>
  </si>
  <si>
    <t>VALOR TOTAL</t>
  </si>
  <si>
    <t>AVIACION</t>
  </si>
  <si>
    <t>CUMPLIMIENTO</t>
  </si>
  <si>
    <t>HOGAR</t>
  </si>
  <si>
    <t>MULTIRIESGO</t>
  </si>
  <si>
    <t>RC</t>
  </si>
  <si>
    <t>SEG. CREDITO</t>
  </si>
  <si>
    <t>TRANSPORTES</t>
  </si>
  <si>
    <t>TRC</t>
  </si>
  <si>
    <t>Total</t>
  </si>
  <si>
    <t>Llave</t>
  </si>
  <si>
    <t>RAMO</t>
  </si>
  <si>
    <t>NOMBRE_RAMO</t>
  </si>
  <si>
    <t>REFSTRO</t>
  </si>
  <si>
    <t>CONC</t>
  </si>
  <si>
    <t>POLIZA</t>
  </si>
  <si>
    <t>APLICA</t>
  </si>
  <si>
    <t>COASEGURO</t>
  </si>
  <si>
    <t>% COASEGURO</t>
  </si>
  <si>
    <t>NIF_TOMADOR</t>
  </si>
  <si>
    <t>NOMBRE_TOMADOR</t>
  </si>
  <si>
    <t>NIF_ASEGURADO</t>
  </si>
  <si>
    <t>NOMBRE_ASEG</t>
  </si>
  <si>
    <t>SUCURSAL</t>
  </si>
  <si>
    <t>NOM_SUCURSAL</t>
  </si>
  <si>
    <t>REGIONAL</t>
  </si>
  <si>
    <t>AGENTE</t>
  </si>
  <si>
    <t>NOM_AGENTE</t>
  </si>
  <si>
    <t>FECHA_OCURRENCIA</t>
  </si>
  <si>
    <t>FECHA_PROT</t>
  </si>
  <si>
    <t>INDPLEITO</t>
  </si>
  <si>
    <t>CAUSASTRO</t>
  </si>
  <si>
    <t>DESC_CAUSA</t>
  </si>
  <si>
    <t>CODGARANTIA</t>
  </si>
  <si>
    <t>GARANTIA</t>
  </si>
  <si>
    <t>PAGOS ACUMULADOS COP ALLIANZ</t>
  </si>
  <si>
    <t>RESERVA A CIERRE SEPTIEMBRE 2018 COP ALLIANZ</t>
  </si>
  <si>
    <t>11953332-43</t>
  </si>
  <si>
    <t>MAT Transport</t>
  </si>
  <si>
    <t>110402889-11953332</t>
  </si>
  <si>
    <t>PROPIO</t>
  </si>
  <si>
    <t>INDUSTRIA LICORERA DEL CAUCA</t>
  </si>
  <si>
    <t>Popayán</t>
  </si>
  <si>
    <t>Occidente</t>
  </si>
  <si>
    <t>PROTEGER LTDA PROFESIONALES DE SEGUROS</t>
  </si>
  <si>
    <t>NO</t>
  </si>
  <si>
    <t xml:space="preserve">Hurto                                                       </t>
  </si>
  <si>
    <t>Gastos tramitación</t>
  </si>
  <si>
    <t>11953332-271</t>
  </si>
  <si>
    <t>Falta de entrega</t>
  </si>
  <si>
    <t>26929377-43</t>
  </si>
  <si>
    <t>Manejo</t>
  </si>
  <si>
    <t>21299968-26929377</t>
  </si>
  <si>
    <t>26929377-209</t>
  </si>
  <si>
    <t>Ampara básico (hurto simple, hurto calificado, abu</t>
  </si>
  <si>
    <t>55323524-190</t>
  </si>
  <si>
    <t>Multiriesgo</t>
  </si>
  <si>
    <t>21915122-55323524</t>
  </si>
  <si>
    <t>A5 ASESORES DE SEGUROS LTDA</t>
  </si>
  <si>
    <t xml:space="preserve">Actos De La Naturaleza                                      </t>
  </si>
  <si>
    <t>Fenómenos catástrofes naturales</t>
  </si>
  <si>
    <t>55323524-3536</t>
  </si>
  <si>
    <t>Gastos por actos de la Naturaleza</t>
  </si>
  <si>
    <t>55487778-43</t>
  </si>
  <si>
    <t>Transportes</t>
  </si>
  <si>
    <t>21917705-55487778</t>
  </si>
  <si>
    <t>55487778-1002</t>
  </si>
  <si>
    <t>Límite Unico Falta de Entrega</t>
  </si>
  <si>
    <t>59680723-43</t>
  </si>
  <si>
    <t>P&amp;C IRF Pozo</t>
  </si>
  <si>
    <t>102900097-59680723</t>
  </si>
  <si>
    <t xml:space="preserve">No Informada Por Tomador Y/O Asegurado                      </t>
  </si>
  <si>
    <t>61598148-43</t>
  </si>
  <si>
    <t>102900097-61598148</t>
  </si>
  <si>
    <t xml:space="preserve">INDUSTRIA LICORERA DEL CAUCA       </t>
  </si>
  <si>
    <t>61601360-43</t>
  </si>
  <si>
    <t>102900097-61601360</t>
  </si>
  <si>
    <t>66069489-803</t>
  </si>
  <si>
    <t>21915122-66069489</t>
  </si>
  <si>
    <t>Hurto</t>
  </si>
  <si>
    <t>66259271-43</t>
  </si>
  <si>
    <t>21917705-66259271</t>
  </si>
  <si>
    <t>66259271-1002</t>
  </si>
  <si>
    <t>66802549-43</t>
  </si>
  <si>
    <t>22245611-66802549</t>
  </si>
  <si>
    <t>NEGOCIOS , DIRECTOS</t>
  </si>
  <si>
    <t>66802549-1002</t>
  </si>
  <si>
    <t>69647101-43</t>
  </si>
  <si>
    <t>22245611-69647101</t>
  </si>
  <si>
    <t>69647101-1002</t>
  </si>
  <si>
    <t>VIDA GRUPO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</si>
</sst>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\ * #,##0.00_);_(&quot;$&quot;\ * \(#,##0.00\);_(&quot;$&quot;\ * &quot;-&quot;??_);_(@_)"/>
    <numFmt numFmtId="164" formatCode="dd/mm/yyyy;@"/>
    <numFmt numFmtId="165" formatCode="&quot;$&quot;\ 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2"/>
      <color theme="0"/>
      <name val="Calibri"/>
      <family val="2"/>
      <scheme val="minor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165" fontId="0" fillId="3" borderId="1" xfId="1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/>
    <xf numFmtId="0" fontId="0" fillId="0" borderId="0" xfId="0"/>
    <xf numFmtId="0" fontId="4" fillId="0" borderId="0" xfId="0" applyFont="1"/>
    <xf numFmtId="165" fontId="4" fillId="0" borderId="0" xfId="0" applyNumberFormat="1" applyFont="1"/>
    <xf numFmtId="165" fontId="7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9" fontId="4" fillId="0" borderId="0" xfId="2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3" fontId="5" fillId="4" borderId="0" xfId="0" applyNumberFormat="1" applyFont="1" applyFill="1" applyAlignment="1">
      <alignment horizontal="center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1"/>
  <sheetViews>
    <sheetView tabSelected="1" workbookViewId="0">
      <selection activeCell="B16" sqref="B16"/>
    </sheetView>
  </sheetViews>
  <sheetFormatPr baseColWidth="10" defaultRowHeight="14.4" x14ac:dyDescent="0.3"/>
  <cols>
    <col min="1" max="1" width="14.77734375" bestFit="1" customWidth="1"/>
    <col min="2" max="4" width="13.77734375" bestFit="1" customWidth="1"/>
  </cols>
  <sheetData>
    <row r="1" spans="1:4" ht="15.6" thickTop="1" thickBot="1" x14ac:dyDescent="0.35">
      <c r="A1" s="4" t="s">
        <v>0</v>
      </c>
      <c r="B1" s="4" t="s">
        <v>1</v>
      </c>
      <c r="C1" s="4" t="s">
        <v>2</v>
      </c>
      <c r="D1" s="4" t="s">
        <v>3</v>
      </c>
    </row>
    <row r="2" spans="1:4" ht="15.6" hidden="1" thickTop="1" thickBot="1" x14ac:dyDescent="0.35">
      <c r="A2" s="5" t="s">
        <v>4</v>
      </c>
      <c r="B2" s="1">
        <v>0</v>
      </c>
      <c r="C2" s="1">
        <v>0</v>
      </c>
      <c r="D2" s="1">
        <v>0</v>
      </c>
    </row>
    <row r="3" spans="1:4" ht="15.6" hidden="1" thickTop="1" thickBot="1" x14ac:dyDescent="0.35">
      <c r="A3" s="5" t="s">
        <v>5</v>
      </c>
      <c r="B3" s="1">
        <v>0</v>
      </c>
      <c r="C3" s="1">
        <v>0</v>
      </c>
      <c r="D3" s="1">
        <v>0</v>
      </c>
    </row>
    <row r="4" spans="1:4" ht="15.6" hidden="1" thickTop="1" thickBot="1" x14ac:dyDescent="0.35">
      <c r="A4" s="5" t="s">
        <v>6</v>
      </c>
      <c r="B4" s="1">
        <v>0</v>
      </c>
      <c r="C4" s="1">
        <v>0</v>
      </c>
      <c r="D4" s="1">
        <v>0</v>
      </c>
    </row>
    <row r="5" spans="1:4" ht="15.6" thickTop="1" thickBot="1" x14ac:dyDescent="0.35">
      <c r="A5" s="5" t="s">
        <v>7</v>
      </c>
      <c r="B5" s="1">
        <v>111552468</v>
      </c>
      <c r="C5" s="1">
        <v>0</v>
      </c>
      <c r="D5" s="1">
        <f>B5+C5</f>
        <v>111552468</v>
      </c>
    </row>
    <row r="6" spans="1:4" ht="15.6" thickTop="1" thickBot="1" x14ac:dyDescent="0.35">
      <c r="A6" s="5" t="s">
        <v>8</v>
      </c>
      <c r="B6" s="1">
        <v>51167350</v>
      </c>
      <c r="C6" s="1">
        <v>6500000</v>
      </c>
      <c r="D6" s="1">
        <f>B6+C6</f>
        <v>57667350</v>
      </c>
    </row>
    <row r="7" spans="1:4" ht="15.6" hidden="1" thickTop="1" thickBot="1" x14ac:dyDescent="0.35">
      <c r="A7" s="5" t="s">
        <v>9</v>
      </c>
      <c r="B7" s="1">
        <v>0</v>
      </c>
      <c r="C7" s="1">
        <v>0</v>
      </c>
      <c r="D7" s="1">
        <v>0</v>
      </c>
    </row>
    <row r="8" spans="1:4" ht="15.6" thickTop="1" thickBot="1" x14ac:dyDescent="0.35">
      <c r="A8" s="5" t="s">
        <v>10</v>
      </c>
      <c r="B8" s="1">
        <v>58340666</v>
      </c>
      <c r="C8" s="1">
        <v>390846458</v>
      </c>
      <c r="D8" s="1">
        <f>B8+C8</f>
        <v>449187124</v>
      </c>
    </row>
    <row r="9" spans="1:4" ht="15.6" thickTop="1" thickBot="1" x14ac:dyDescent="0.35">
      <c r="A9" s="5" t="s">
        <v>11</v>
      </c>
      <c r="B9" s="1">
        <v>0</v>
      </c>
      <c r="C9" s="1">
        <v>0</v>
      </c>
      <c r="D9" s="1">
        <f>B9+C9</f>
        <v>0</v>
      </c>
    </row>
    <row r="10" spans="1:4" s="6" customFormat="1" ht="15.6" thickTop="1" thickBot="1" x14ac:dyDescent="0.35">
      <c r="A10" s="5" t="s">
        <v>93</v>
      </c>
      <c r="B10" s="1"/>
      <c r="C10" s="1">
        <v>135000000</v>
      </c>
      <c r="D10" s="1">
        <f>B10+C10</f>
        <v>135000000</v>
      </c>
    </row>
    <row r="11" spans="1:4" ht="16.8" thickTop="1" thickBot="1" x14ac:dyDescent="0.35">
      <c r="A11" s="2" t="s">
        <v>12</v>
      </c>
      <c r="B11" s="3">
        <f>SUM(B5:B10)</f>
        <v>221060484</v>
      </c>
      <c r="C11" s="3">
        <f>SUM(C5:C10)</f>
        <v>532346458</v>
      </c>
      <c r="D11" s="3">
        <f>SUM(D5:D10)</f>
        <v>753406942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20"/>
  <sheetViews>
    <sheetView workbookViewId="0">
      <selection activeCell="R18" sqref="R18"/>
    </sheetView>
  </sheetViews>
  <sheetFormatPr baseColWidth="10" defaultRowHeight="14.4" x14ac:dyDescent="0.3"/>
  <cols>
    <col min="19" max="19" width="27.21875" customWidth="1"/>
    <col min="26" max="26" width="48.109375" customWidth="1"/>
  </cols>
  <sheetData>
    <row r="1" spans="1:28" x14ac:dyDescent="0.3">
      <c r="A1" s="6"/>
      <c r="B1" s="10"/>
      <c r="C1" s="7"/>
      <c r="D1" s="7"/>
      <c r="E1" s="10"/>
      <c r="F1" s="10"/>
      <c r="G1" s="10"/>
      <c r="H1" s="10"/>
      <c r="I1" s="10"/>
      <c r="J1" s="7"/>
      <c r="K1" s="7"/>
      <c r="L1" s="7"/>
      <c r="M1" s="7"/>
      <c r="N1" s="10"/>
      <c r="O1" s="14"/>
      <c r="P1" s="14"/>
      <c r="Q1" s="10"/>
      <c r="R1" s="14"/>
      <c r="S1" s="13"/>
      <c r="T1" s="13"/>
      <c r="U1" s="10"/>
      <c r="V1" s="10"/>
      <c r="W1" s="7"/>
      <c r="X1" s="10"/>
      <c r="Y1" s="7"/>
      <c r="Z1" s="9"/>
      <c r="AA1" s="9">
        <v>221060484</v>
      </c>
      <c r="AB1" s="9">
        <v>397346458</v>
      </c>
    </row>
    <row r="2" spans="1:28" x14ac:dyDescent="0.3">
      <c r="A2" s="17" t="s">
        <v>13</v>
      </c>
      <c r="B2" s="15" t="s">
        <v>14</v>
      </c>
      <c r="C2" s="15" t="s">
        <v>0</v>
      </c>
      <c r="D2" s="15" t="s">
        <v>15</v>
      </c>
      <c r="E2" s="15" t="s">
        <v>16</v>
      </c>
      <c r="F2" s="15" t="s">
        <v>17</v>
      </c>
      <c r="G2" s="15" t="s">
        <v>18</v>
      </c>
      <c r="H2" s="15" t="s">
        <v>19</v>
      </c>
      <c r="I2" s="15" t="s">
        <v>20</v>
      </c>
      <c r="J2" s="15" t="s">
        <v>21</v>
      </c>
      <c r="K2" s="15" t="s">
        <v>22</v>
      </c>
      <c r="L2" s="15" t="s">
        <v>23</v>
      </c>
      <c r="M2" s="15" t="s">
        <v>24</v>
      </c>
      <c r="N2" s="15" t="s">
        <v>25</v>
      </c>
      <c r="O2" s="15" t="s">
        <v>26</v>
      </c>
      <c r="P2" s="15" t="s">
        <v>27</v>
      </c>
      <c r="Q2" s="15" t="s">
        <v>28</v>
      </c>
      <c r="R2" s="15" t="s">
        <v>29</v>
      </c>
      <c r="S2" s="15" t="s">
        <v>30</v>
      </c>
      <c r="T2" s="16" t="s">
        <v>31</v>
      </c>
      <c r="U2" s="16" t="s">
        <v>32</v>
      </c>
      <c r="V2" s="15" t="s">
        <v>33</v>
      </c>
      <c r="W2" s="15" t="s">
        <v>34</v>
      </c>
      <c r="X2" s="15" t="s">
        <v>35</v>
      </c>
      <c r="Y2" s="15" t="s">
        <v>36</v>
      </c>
      <c r="Z2" s="15" t="s">
        <v>37</v>
      </c>
      <c r="AA2" s="18" t="s">
        <v>38</v>
      </c>
      <c r="AB2" s="18" t="s">
        <v>39</v>
      </c>
    </row>
    <row r="3" spans="1:28" x14ac:dyDescent="0.3">
      <c r="A3" s="7" t="s">
        <v>40</v>
      </c>
      <c r="B3" s="10">
        <v>373</v>
      </c>
      <c r="C3" s="7" t="s">
        <v>10</v>
      </c>
      <c r="D3" s="7" t="s">
        <v>41</v>
      </c>
      <c r="E3" s="10">
        <v>11953332</v>
      </c>
      <c r="F3" s="11" t="s">
        <v>42</v>
      </c>
      <c r="G3" s="10">
        <v>110402889</v>
      </c>
      <c r="H3" s="10">
        <v>1</v>
      </c>
      <c r="I3" s="10" t="s">
        <v>43</v>
      </c>
      <c r="J3" s="12">
        <v>0</v>
      </c>
      <c r="K3" s="7">
        <v>8915007195</v>
      </c>
      <c r="L3" s="7" t="s">
        <v>44</v>
      </c>
      <c r="M3" s="7">
        <v>8915007195</v>
      </c>
      <c r="N3" s="7" t="s">
        <v>44</v>
      </c>
      <c r="O3" s="10">
        <v>256</v>
      </c>
      <c r="P3" s="14" t="s">
        <v>45</v>
      </c>
      <c r="Q3" s="14" t="s">
        <v>46</v>
      </c>
      <c r="R3" s="10">
        <v>1063427</v>
      </c>
      <c r="S3" s="14" t="s">
        <v>47</v>
      </c>
      <c r="T3" s="13">
        <v>41248</v>
      </c>
      <c r="U3" s="13">
        <v>41255</v>
      </c>
      <c r="V3" s="10" t="s">
        <v>48</v>
      </c>
      <c r="W3" s="10">
        <v>275</v>
      </c>
      <c r="X3" s="7" t="s">
        <v>49</v>
      </c>
      <c r="Y3" s="10">
        <v>43</v>
      </c>
      <c r="Z3" s="7" t="s">
        <v>50</v>
      </c>
      <c r="AA3" s="8">
        <v>750000</v>
      </c>
      <c r="AB3" s="8">
        <v>0</v>
      </c>
    </row>
    <row r="4" spans="1:28" x14ac:dyDescent="0.3">
      <c r="A4" s="7" t="s">
        <v>51</v>
      </c>
      <c r="B4" s="10">
        <v>373</v>
      </c>
      <c r="C4" s="7" t="s">
        <v>10</v>
      </c>
      <c r="D4" s="7" t="s">
        <v>41</v>
      </c>
      <c r="E4" s="10">
        <v>11953332</v>
      </c>
      <c r="F4" s="11" t="s">
        <v>42</v>
      </c>
      <c r="G4" s="10">
        <v>110402889</v>
      </c>
      <c r="H4" s="10">
        <v>1</v>
      </c>
      <c r="I4" s="10" t="s">
        <v>43</v>
      </c>
      <c r="J4" s="12">
        <v>0</v>
      </c>
      <c r="K4" s="7">
        <v>8915007195</v>
      </c>
      <c r="L4" s="7" t="s">
        <v>44</v>
      </c>
      <c r="M4" s="7">
        <v>8915007195</v>
      </c>
      <c r="N4" s="7" t="s">
        <v>44</v>
      </c>
      <c r="O4" s="10">
        <v>256</v>
      </c>
      <c r="P4" s="14" t="s">
        <v>45</v>
      </c>
      <c r="Q4" s="14" t="s">
        <v>46</v>
      </c>
      <c r="R4" s="10">
        <v>1063427</v>
      </c>
      <c r="S4" s="14" t="s">
        <v>47</v>
      </c>
      <c r="T4" s="13">
        <v>41248</v>
      </c>
      <c r="U4" s="13">
        <v>41255</v>
      </c>
      <c r="V4" s="10" t="s">
        <v>48</v>
      </c>
      <c r="W4" s="10">
        <v>275</v>
      </c>
      <c r="X4" s="7" t="s">
        <v>49</v>
      </c>
      <c r="Y4" s="10">
        <v>271</v>
      </c>
      <c r="Z4" s="7" t="s">
        <v>52</v>
      </c>
      <c r="AA4" s="8">
        <v>13137700</v>
      </c>
      <c r="AB4" s="8">
        <v>0</v>
      </c>
    </row>
    <row r="5" spans="1:28" x14ac:dyDescent="0.3">
      <c r="A5" s="7" t="s">
        <v>53</v>
      </c>
      <c r="B5" s="10">
        <v>1103</v>
      </c>
      <c r="C5" s="7" t="s">
        <v>8</v>
      </c>
      <c r="D5" s="7" t="s">
        <v>54</v>
      </c>
      <c r="E5" s="10">
        <v>26929377</v>
      </c>
      <c r="F5" s="11" t="s">
        <v>55</v>
      </c>
      <c r="G5" s="10">
        <v>21299968</v>
      </c>
      <c r="H5" s="10">
        <v>0</v>
      </c>
      <c r="I5" s="10" t="s">
        <v>43</v>
      </c>
      <c r="J5" s="12">
        <v>0</v>
      </c>
      <c r="K5" s="7">
        <v>8915007195</v>
      </c>
      <c r="L5" s="7" t="s">
        <v>44</v>
      </c>
      <c r="M5" s="7">
        <v>8915007195</v>
      </c>
      <c r="N5" s="7" t="s">
        <v>44</v>
      </c>
      <c r="O5" s="10">
        <v>256</v>
      </c>
      <c r="P5" s="14" t="s">
        <v>45</v>
      </c>
      <c r="Q5" s="14" t="s">
        <v>46</v>
      </c>
      <c r="R5" s="10">
        <v>1063427</v>
      </c>
      <c r="S5" s="14" t="s">
        <v>47</v>
      </c>
      <c r="T5" s="13">
        <v>41751</v>
      </c>
      <c r="U5" s="13">
        <v>41814</v>
      </c>
      <c r="V5" s="10" t="s">
        <v>48</v>
      </c>
      <c r="W5" s="10">
        <v>275</v>
      </c>
      <c r="X5" s="7" t="s">
        <v>49</v>
      </c>
      <c r="Y5" s="10">
        <v>43</v>
      </c>
      <c r="Z5" s="7" t="s">
        <v>50</v>
      </c>
      <c r="AA5" s="8">
        <v>0</v>
      </c>
      <c r="AB5" s="8">
        <v>0</v>
      </c>
    </row>
    <row r="6" spans="1:28" x14ac:dyDescent="0.3">
      <c r="A6" s="7" t="s">
        <v>56</v>
      </c>
      <c r="B6" s="10">
        <v>1103</v>
      </c>
      <c r="C6" s="7" t="s">
        <v>8</v>
      </c>
      <c r="D6" s="7" t="s">
        <v>54</v>
      </c>
      <c r="E6" s="10">
        <v>26929377</v>
      </c>
      <c r="F6" s="11" t="s">
        <v>55</v>
      </c>
      <c r="G6" s="10">
        <v>21299968</v>
      </c>
      <c r="H6" s="10">
        <v>0</v>
      </c>
      <c r="I6" s="10" t="s">
        <v>43</v>
      </c>
      <c r="J6" s="12">
        <v>0</v>
      </c>
      <c r="K6" s="7">
        <v>8915007195</v>
      </c>
      <c r="L6" s="7" t="s">
        <v>44</v>
      </c>
      <c r="M6" s="7">
        <v>8915007195</v>
      </c>
      <c r="N6" s="7" t="s">
        <v>44</v>
      </c>
      <c r="O6" s="10">
        <v>256</v>
      </c>
      <c r="P6" s="14" t="s">
        <v>45</v>
      </c>
      <c r="Q6" s="14" t="s">
        <v>46</v>
      </c>
      <c r="R6" s="10">
        <v>1063427</v>
      </c>
      <c r="S6" s="14" t="s">
        <v>47</v>
      </c>
      <c r="T6" s="13">
        <v>41751</v>
      </c>
      <c r="U6" s="13">
        <v>41814</v>
      </c>
      <c r="V6" s="10" t="s">
        <v>48</v>
      </c>
      <c r="W6" s="10">
        <v>275</v>
      </c>
      <c r="X6" s="7" t="s">
        <v>49</v>
      </c>
      <c r="Y6" s="10">
        <v>209</v>
      </c>
      <c r="Z6" s="7" t="s">
        <v>57</v>
      </c>
      <c r="AA6" s="8">
        <v>42167350</v>
      </c>
      <c r="AB6" s="8">
        <v>0</v>
      </c>
    </row>
    <row r="7" spans="1:28" x14ac:dyDescent="0.3">
      <c r="A7" s="7" t="s">
        <v>58</v>
      </c>
      <c r="B7" s="10">
        <v>2010</v>
      </c>
      <c r="C7" s="7" t="s">
        <v>7</v>
      </c>
      <c r="D7" s="7" t="s">
        <v>59</v>
      </c>
      <c r="E7" s="10">
        <v>55323524</v>
      </c>
      <c r="F7" s="11" t="s">
        <v>60</v>
      </c>
      <c r="G7" s="10">
        <v>21915122</v>
      </c>
      <c r="H7" s="10">
        <v>1</v>
      </c>
      <c r="I7" s="10" t="s">
        <v>43</v>
      </c>
      <c r="J7" s="12">
        <v>0</v>
      </c>
      <c r="K7" s="7">
        <v>8915007195</v>
      </c>
      <c r="L7" s="7" t="s">
        <v>44</v>
      </c>
      <c r="M7" s="7">
        <v>8915007195</v>
      </c>
      <c r="N7" s="7" t="s">
        <v>44</v>
      </c>
      <c r="O7" s="10">
        <v>256</v>
      </c>
      <c r="P7" s="14" t="s">
        <v>45</v>
      </c>
      <c r="Q7" s="14" t="s">
        <v>46</v>
      </c>
      <c r="R7" s="10">
        <v>1701471</v>
      </c>
      <c r="S7" s="14" t="s">
        <v>61</v>
      </c>
      <c r="T7" s="13">
        <v>42723</v>
      </c>
      <c r="U7" s="13">
        <v>42810</v>
      </c>
      <c r="V7" s="10" t="s">
        <v>48</v>
      </c>
      <c r="W7" s="10">
        <v>251</v>
      </c>
      <c r="X7" s="7" t="s">
        <v>62</v>
      </c>
      <c r="Y7" s="10">
        <v>190</v>
      </c>
      <c r="Z7" s="7" t="s">
        <v>63</v>
      </c>
      <c r="AA7" s="8">
        <v>108840000</v>
      </c>
      <c r="AB7" s="8">
        <v>0</v>
      </c>
    </row>
    <row r="8" spans="1:28" x14ac:dyDescent="0.3">
      <c r="A8" s="7" t="s">
        <v>64</v>
      </c>
      <c r="B8" s="10">
        <v>2010</v>
      </c>
      <c r="C8" s="7" t="s">
        <v>7</v>
      </c>
      <c r="D8" s="7" t="s">
        <v>59</v>
      </c>
      <c r="E8" s="10">
        <v>55323524</v>
      </c>
      <c r="F8" s="11" t="s">
        <v>60</v>
      </c>
      <c r="G8" s="10">
        <v>21915122</v>
      </c>
      <c r="H8" s="10">
        <v>1</v>
      </c>
      <c r="I8" s="10" t="s">
        <v>43</v>
      </c>
      <c r="J8" s="12">
        <v>0</v>
      </c>
      <c r="K8" s="7">
        <v>8915007195</v>
      </c>
      <c r="L8" s="7" t="s">
        <v>44</v>
      </c>
      <c r="M8" s="7">
        <v>8915007195</v>
      </c>
      <c r="N8" s="7" t="s">
        <v>44</v>
      </c>
      <c r="O8" s="10">
        <v>256</v>
      </c>
      <c r="P8" s="14" t="s">
        <v>45</v>
      </c>
      <c r="Q8" s="14" t="s">
        <v>46</v>
      </c>
      <c r="R8" s="10">
        <v>1701471</v>
      </c>
      <c r="S8" s="14" t="s">
        <v>61</v>
      </c>
      <c r="T8" s="13">
        <v>42723</v>
      </c>
      <c r="U8" s="13">
        <v>42810</v>
      </c>
      <c r="V8" s="10" t="s">
        <v>48</v>
      </c>
      <c r="W8" s="10">
        <v>251</v>
      </c>
      <c r="X8" s="7" t="s">
        <v>62</v>
      </c>
      <c r="Y8" s="10">
        <v>3536</v>
      </c>
      <c r="Z8" s="7" t="s">
        <v>65</v>
      </c>
      <c r="AA8" s="8">
        <v>2712468</v>
      </c>
      <c r="AB8" s="8">
        <v>0</v>
      </c>
    </row>
    <row r="9" spans="1:28" x14ac:dyDescent="0.3">
      <c r="A9" s="7" t="s">
        <v>66</v>
      </c>
      <c r="B9" s="10">
        <v>301</v>
      </c>
      <c r="C9" s="7" t="s">
        <v>10</v>
      </c>
      <c r="D9" s="7" t="s">
        <v>67</v>
      </c>
      <c r="E9" s="10">
        <v>55487778</v>
      </c>
      <c r="F9" s="11" t="s">
        <v>68</v>
      </c>
      <c r="G9" s="10">
        <v>21917705</v>
      </c>
      <c r="H9" s="10">
        <v>0</v>
      </c>
      <c r="I9" s="10" t="s">
        <v>43</v>
      </c>
      <c r="J9" s="12">
        <v>0</v>
      </c>
      <c r="K9" s="7">
        <v>8915007195</v>
      </c>
      <c r="L9" s="7" t="s">
        <v>44</v>
      </c>
      <c r="M9" s="7">
        <v>8915007195</v>
      </c>
      <c r="N9" s="7" t="s">
        <v>44</v>
      </c>
      <c r="O9" s="10">
        <v>256</v>
      </c>
      <c r="P9" s="14" t="s">
        <v>45</v>
      </c>
      <c r="Q9" s="14" t="s">
        <v>46</v>
      </c>
      <c r="R9" s="10">
        <v>1701471</v>
      </c>
      <c r="S9" s="14" t="s">
        <v>61</v>
      </c>
      <c r="T9" s="13">
        <v>42651</v>
      </c>
      <c r="U9" s="13">
        <v>42816</v>
      </c>
      <c r="V9" s="10" t="s">
        <v>48</v>
      </c>
      <c r="W9" s="10">
        <v>275</v>
      </c>
      <c r="X9" s="7" t="s">
        <v>49</v>
      </c>
      <c r="Y9" s="10">
        <v>43</v>
      </c>
      <c r="Z9" s="7" t="s">
        <v>50</v>
      </c>
      <c r="AA9" s="8">
        <v>1855000</v>
      </c>
      <c r="AB9" s="8">
        <v>0</v>
      </c>
    </row>
    <row r="10" spans="1:28" x14ac:dyDescent="0.3">
      <c r="A10" s="7" t="s">
        <v>69</v>
      </c>
      <c r="B10" s="10">
        <v>301</v>
      </c>
      <c r="C10" s="7" t="s">
        <v>10</v>
      </c>
      <c r="D10" s="7" t="s">
        <v>67</v>
      </c>
      <c r="E10" s="10">
        <v>55487778</v>
      </c>
      <c r="F10" s="11" t="s">
        <v>68</v>
      </c>
      <c r="G10" s="10">
        <v>21917705</v>
      </c>
      <c r="H10" s="10">
        <v>0</v>
      </c>
      <c r="I10" s="10" t="s">
        <v>43</v>
      </c>
      <c r="J10" s="12">
        <v>0</v>
      </c>
      <c r="K10" s="7">
        <v>8915007195</v>
      </c>
      <c r="L10" s="7" t="s">
        <v>44</v>
      </c>
      <c r="M10" s="7">
        <v>8915007195</v>
      </c>
      <c r="N10" s="7" t="s">
        <v>44</v>
      </c>
      <c r="O10" s="10">
        <v>256</v>
      </c>
      <c r="P10" s="14" t="s">
        <v>45</v>
      </c>
      <c r="Q10" s="14" t="s">
        <v>46</v>
      </c>
      <c r="R10" s="10">
        <v>1701471</v>
      </c>
      <c r="S10" s="14" t="s">
        <v>61</v>
      </c>
      <c r="T10" s="13">
        <v>42651</v>
      </c>
      <c r="U10" s="13">
        <v>42816</v>
      </c>
      <c r="V10" s="10" t="s">
        <v>48</v>
      </c>
      <c r="W10" s="10">
        <v>275</v>
      </c>
      <c r="X10" s="7" t="s">
        <v>49</v>
      </c>
      <c r="Y10" s="10">
        <v>1002</v>
      </c>
      <c r="Z10" s="7" t="s">
        <v>70</v>
      </c>
      <c r="AA10" s="8">
        <v>42597966</v>
      </c>
      <c r="AB10" s="8">
        <v>0</v>
      </c>
    </row>
    <row r="11" spans="1:28" x14ac:dyDescent="0.3">
      <c r="A11" s="7" t="s">
        <v>71</v>
      </c>
      <c r="B11" s="10">
        <v>1573</v>
      </c>
      <c r="C11" s="7" t="s">
        <v>8</v>
      </c>
      <c r="D11" s="7" t="s">
        <v>72</v>
      </c>
      <c r="E11" s="10">
        <v>59680723</v>
      </c>
      <c r="F11" s="11" t="s">
        <v>73</v>
      </c>
      <c r="G11" s="10">
        <v>102900097</v>
      </c>
      <c r="H11" s="10">
        <v>0</v>
      </c>
      <c r="I11" s="10" t="s">
        <v>43</v>
      </c>
      <c r="J11" s="12">
        <v>0</v>
      </c>
      <c r="K11" s="7">
        <v>8915007195</v>
      </c>
      <c r="L11" s="7" t="s">
        <v>44</v>
      </c>
      <c r="M11" s="7">
        <v>8915007195</v>
      </c>
      <c r="N11" s="7" t="s">
        <v>44</v>
      </c>
      <c r="O11" s="10">
        <v>256</v>
      </c>
      <c r="P11" s="14" t="s">
        <v>45</v>
      </c>
      <c r="Q11" s="14" t="s">
        <v>46</v>
      </c>
      <c r="R11" s="10">
        <v>1063427</v>
      </c>
      <c r="S11" s="14" t="s">
        <v>47</v>
      </c>
      <c r="T11" s="13">
        <v>41306</v>
      </c>
      <c r="U11" s="13">
        <v>42951</v>
      </c>
      <c r="V11" s="10" t="s">
        <v>48</v>
      </c>
      <c r="W11" s="10">
        <v>0</v>
      </c>
      <c r="X11" s="7" t="s">
        <v>74</v>
      </c>
      <c r="Y11" s="10">
        <v>43</v>
      </c>
      <c r="Z11" s="7" t="s">
        <v>50</v>
      </c>
      <c r="AA11" s="8">
        <v>0</v>
      </c>
      <c r="AB11" s="8">
        <v>3500000</v>
      </c>
    </row>
    <row r="12" spans="1:28" x14ac:dyDescent="0.3">
      <c r="A12" s="7" t="s">
        <v>75</v>
      </c>
      <c r="B12" s="10">
        <v>1573</v>
      </c>
      <c r="C12" s="7" t="s">
        <v>8</v>
      </c>
      <c r="D12" s="7" t="s">
        <v>72</v>
      </c>
      <c r="E12" s="10">
        <v>61598148</v>
      </c>
      <c r="F12" s="11" t="s">
        <v>76</v>
      </c>
      <c r="G12" s="10">
        <v>102900097</v>
      </c>
      <c r="H12" s="10">
        <v>0</v>
      </c>
      <c r="I12" s="10" t="s">
        <v>43</v>
      </c>
      <c r="J12" s="12">
        <v>0</v>
      </c>
      <c r="K12" s="7">
        <v>8915007195</v>
      </c>
      <c r="L12" s="7" t="s">
        <v>77</v>
      </c>
      <c r="M12" s="7">
        <v>8915007195</v>
      </c>
      <c r="N12" s="7" t="s">
        <v>44</v>
      </c>
      <c r="O12" s="10">
        <v>256</v>
      </c>
      <c r="P12" s="14" t="s">
        <v>45</v>
      </c>
      <c r="Q12" s="14" t="s">
        <v>46</v>
      </c>
      <c r="R12" s="10">
        <v>1063427</v>
      </c>
      <c r="S12" s="14" t="s">
        <v>47</v>
      </c>
      <c r="T12" s="13">
        <v>41059</v>
      </c>
      <c r="U12" s="13">
        <v>43012</v>
      </c>
      <c r="V12" s="10" t="s">
        <v>48</v>
      </c>
      <c r="W12" s="10">
        <v>0</v>
      </c>
      <c r="X12" s="7" t="s">
        <v>74</v>
      </c>
      <c r="Y12" s="10">
        <v>43</v>
      </c>
      <c r="Z12" s="7" t="s">
        <v>50</v>
      </c>
      <c r="AA12" s="8">
        <v>6000000</v>
      </c>
      <c r="AB12" s="8">
        <v>0</v>
      </c>
    </row>
    <row r="13" spans="1:28" x14ac:dyDescent="0.3">
      <c r="A13" s="7" t="s">
        <v>78</v>
      </c>
      <c r="B13" s="10">
        <v>1573</v>
      </c>
      <c r="C13" s="7" t="s">
        <v>8</v>
      </c>
      <c r="D13" s="7" t="s">
        <v>72</v>
      </c>
      <c r="E13" s="10">
        <v>61601360</v>
      </c>
      <c r="F13" s="11" t="s">
        <v>79</v>
      </c>
      <c r="G13" s="10">
        <v>102900097</v>
      </c>
      <c r="H13" s="10">
        <v>0</v>
      </c>
      <c r="I13" s="10" t="s">
        <v>43</v>
      </c>
      <c r="J13" s="12">
        <v>0</v>
      </c>
      <c r="K13" s="7">
        <v>8915007195</v>
      </c>
      <c r="L13" s="7" t="s">
        <v>44</v>
      </c>
      <c r="M13" s="7">
        <v>8915007195</v>
      </c>
      <c r="N13" s="7" t="s">
        <v>44</v>
      </c>
      <c r="O13" s="10">
        <v>256</v>
      </c>
      <c r="P13" s="14" t="s">
        <v>45</v>
      </c>
      <c r="Q13" s="14" t="s">
        <v>46</v>
      </c>
      <c r="R13" s="10">
        <v>1063427</v>
      </c>
      <c r="S13" s="14" t="s">
        <v>47</v>
      </c>
      <c r="T13" s="13">
        <v>41305</v>
      </c>
      <c r="U13" s="13">
        <v>43012</v>
      </c>
      <c r="V13" s="10" t="s">
        <v>48</v>
      </c>
      <c r="W13" s="10">
        <v>0</v>
      </c>
      <c r="X13" s="7" t="s">
        <v>74</v>
      </c>
      <c r="Y13" s="10">
        <v>43</v>
      </c>
      <c r="Z13" s="7" t="s">
        <v>50</v>
      </c>
      <c r="AA13" s="8">
        <v>3000000</v>
      </c>
      <c r="AB13" s="8">
        <v>3000000</v>
      </c>
    </row>
    <row r="14" spans="1:28" x14ac:dyDescent="0.3">
      <c r="A14" s="7" t="s">
        <v>80</v>
      </c>
      <c r="B14" s="10">
        <v>2010</v>
      </c>
      <c r="C14" s="7" t="s">
        <v>7</v>
      </c>
      <c r="D14" s="7" t="s">
        <v>59</v>
      </c>
      <c r="E14" s="10">
        <v>66069489</v>
      </c>
      <c r="F14" s="11" t="s">
        <v>81</v>
      </c>
      <c r="G14" s="10">
        <v>21915122</v>
      </c>
      <c r="H14" s="10">
        <v>1</v>
      </c>
      <c r="I14" s="10" t="s">
        <v>43</v>
      </c>
      <c r="J14" s="12">
        <v>0</v>
      </c>
      <c r="K14" s="7">
        <v>8915007195</v>
      </c>
      <c r="L14" s="7" t="s">
        <v>44</v>
      </c>
      <c r="M14" s="7">
        <v>8915007195</v>
      </c>
      <c r="N14" s="7" t="s">
        <v>44</v>
      </c>
      <c r="O14" s="10">
        <v>256</v>
      </c>
      <c r="P14" s="14" t="s">
        <v>45</v>
      </c>
      <c r="Q14" s="14" t="s">
        <v>46</v>
      </c>
      <c r="R14" s="10">
        <v>1701471</v>
      </c>
      <c r="S14" s="14" t="s">
        <v>61</v>
      </c>
      <c r="T14" s="13">
        <v>42826</v>
      </c>
      <c r="U14" s="13">
        <v>43158</v>
      </c>
      <c r="V14" s="10" t="s">
        <v>48</v>
      </c>
      <c r="W14" s="10">
        <v>275</v>
      </c>
      <c r="X14" s="7" t="s">
        <v>49</v>
      </c>
      <c r="Y14" s="10">
        <v>803</v>
      </c>
      <c r="Z14" s="7" t="s">
        <v>82</v>
      </c>
      <c r="AA14" s="8">
        <v>0</v>
      </c>
      <c r="AB14" s="8">
        <v>0</v>
      </c>
    </row>
    <row r="15" spans="1:28" x14ac:dyDescent="0.3">
      <c r="A15" s="7" t="s">
        <v>83</v>
      </c>
      <c r="B15" s="10">
        <v>301</v>
      </c>
      <c r="C15" s="7" t="s">
        <v>10</v>
      </c>
      <c r="D15" s="7" t="s">
        <v>67</v>
      </c>
      <c r="E15" s="10">
        <v>66259271</v>
      </c>
      <c r="F15" s="11" t="s">
        <v>84</v>
      </c>
      <c r="G15" s="10">
        <v>21917705</v>
      </c>
      <c r="H15" s="10">
        <v>0</v>
      </c>
      <c r="I15" s="10" t="s">
        <v>43</v>
      </c>
      <c r="J15" s="12">
        <v>0</v>
      </c>
      <c r="K15" s="7">
        <v>8915007195</v>
      </c>
      <c r="L15" s="7" t="s">
        <v>44</v>
      </c>
      <c r="M15" s="7">
        <v>8915007195</v>
      </c>
      <c r="N15" s="7" t="s">
        <v>44</v>
      </c>
      <c r="O15" s="10">
        <v>256</v>
      </c>
      <c r="P15" s="14" t="s">
        <v>45</v>
      </c>
      <c r="Q15" s="14" t="s">
        <v>46</v>
      </c>
      <c r="R15" s="10">
        <v>1701471</v>
      </c>
      <c r="S15" s="14" t="s">
        <v>61</v>
      </c>
      <c r="T15" s="13">
        <v>42826</v>
      </c>
      <c r="U15" s="13">
        <v>43165</v>
      </c>
      <c r="V15" s="10" t="s">
        <v>48</v>
      </c>
      <c r="W15" s="10">
        <v>275</v>
      </c>
      <c r="X15" s="7" t="s">
        <v>49</v>
      </c>
      <c r="Y15" s="10">
        <v>43</v>
      </c>
      <c r="Z15" s="7" t="s">
        <v>50</v>
      </c>
      <c r="AA15" s="8">
        <v>0</v>
      </c>
      <c r="AB15" s="8">
        <v>2000000</v>
      </c>
    </row>
    <row r="16" spans="1:28" x14ac:dyDescent="0.3">
      <c r="A16" s="7" t="s">
        <v>85</v>
      </c>
      <c r="B16" s="10">
        <v>301</v>
      </c>
      <c r="C16" s="7" t="s">
        <v>10</v>
      </c>
      <c r="D16" s="7" t="s">
        <v>67</v>
      </c>
      <c r="E16" s="10">
        <v>66259271</v>
      </c>
      <c r="F16" s="11" t="s">
        <v>84</v>
      </c>
      <c r="G16" s="10">
        <v>21917705</v>
      </c>
      <c r="H16" s="10">
        <v>0</v>
      </c>
      <c r="I16" s="10" t="s">
        <v>43</v>
      </c>
      <c r="J16" s="12">
        <v>0</v>
      </c>
      <c r="K16" s="7">
        <v>8915007195</v>
      </c>
      <c r="L16" s="7" t="s">
        <v>44</v>
      </c>
      <c r="M16" s="7">
        <v>8915007195</v>
      </c>
      <c r="N16" s="7" t="s">
        <v>44</v>
      </c>
      <c r="O16" s="10">
        <v>256</v>
      </c>
      <c r="P16" s="14" t="s">
        <v>45</v>
      </c>
      <c r="Q16" s="14" t="s">
        <v>46</v>
      </c>
      <c r="R16" s="10">
        <v>1701471</v>
      </c>
      <c r="S16" s="14" t="s">
        <v>61</v>
      </c>
      <c r="T16" s="13">
        <v>42826</v>
      </c>
      <c r="U16" s="13">
        <v>43165</v>
      </c>
      <c r="V16" s="10" t="s">
        <v>48</v>
      </c>
      <c r="W16" s="10">
        <v>275</v>
      </c>
      <c r="X16" s="7" t="s">
        <v>49</v>
      </c>
      <c r="Y16" s="10">
        <v>1002</v>
      </c>
      <c r="Z16" s="7" t="s">
        <v>70</v>
      </c>
      <c r="AA16" s="8">
        <v>0</v>
      </c>
      <c r="AB16" s="8">
        <v>103000000</v>
      </c>
    </row>
    <row r="17" spans="1:28" x14ac:dyDescent="0.3">
      <c r="A17" s="7" t="s">
        <v>86</v>
      </c>
      <c r="B17" s="10">
        <v>301</v>
      </c>
      <c r="C17" s="7" t="s">
        <v>10</v>
      </c>
      <c r="D17" s="7" t="s">
        <v>67</v>
      </c>
      <c r="E17" s="10">
        <v>66802549</v>
      </c>
      <c r="F17" s="11" t="s">
        <v>87</v>
      </c>
      <c r="G17" s="10">
        <v>22245611</v>
      </c>
      <c r="H17" s="10">
        <v>0</v>
      </c>
      <c r="I17" s="10" t="s">
        <v>43</v>
      </c>
      <c r="J17" s="12">
        <v>0</v>
      </c>
      <c r="K17" s="7">
        <v>8915007195</v>
      </c>
      <c r="L17" s="7" t="s">
        <v>44</v>
      </c>
      <c r="M17" s="7">
        <v>8915007195</v>
      </c>
      <c r="N17" s="7" t="s">
        <v>44</v>
      </c>
      <c r="O17" s="10">
        <v>256</v>
      </c>
      <c r="P17" s="14" t="s">
        <v>45</v>
      </c>
      <c r="Q17" s="14" t="s">
        <v>46</v>
      </c>
      <c r="R17" s="10">
        <v>1700096</v>
      </c>
      <c r="S17" s="14" t="s">
        <v>88</v>
      </c>
      <c r="T17" s="13">
        <v>43175</v>
      </c>
      <c r="U17" s="13">
        <v>43181</v>
      </c>
      <c r="V17" s="10" t="s">
        <v>48</v>
      </c>
      <c r="W17" s="10">
        <v>275</v>
      </c>
      <c r="X17" s="7" t="s">
        <v>49</v>
      </c>
      <c r="Y17" s="10">
        <v>43</v>
      </c>
      <c r="Z17" s="7" t="s">
        <v>50</v>
      </c>
      <c r="AA17" s="8">
        <v>0</v>
      </c>
      <c r="AB17" s="8">
        <v>2000000</v>
      </c>
    </row>
    <row r="18" spans="1:28" x14ac:dyDescent="0.3">
      <c r="A18" s="7" t="s">
        <v>89</v>
      </c>
      <c r="B18" s="10">
        <v>301</v>
      </c>
      <c r="C18" s="7" t="s">
        <v>10</v>
      </c>
      <c r="D18" s="7" t="s">
        <v>67</v>
      </c>
      <c r="E18" s="10">
        <v>66802549</v>
      </c>
      <c r="F18" s="11" t="s">
        <v>87</v>
      </c>
      <c r="G18" s="10">
        <v>22245611</v>
      </c>
      <c r="H18" s="10">
        <v>0</v>
      </c>
      <c r="I18" s="10" t="s">
        <v>43</v>
      </c>
      <c r="J18" s="12">
        <v>0</v>
      </c>
      <c r="K18" s="7">
        <v>8915007195</v>
      </c>
      <c r="L18" s="7" t="s">
        <v>44</v>
      </c>
      <c r="M18" s="7">
        <v>8915007195</v>
      </c>
      <c r="N18" s="7" t="s">
        <v>44</v>
      </c>
      <c r="O18" s="10">
        <v>256</v>
      </c>
      <c r="P18" s="14" t="s">
        <v>45</v>
      </c>
      <c r="Q18" s="14" t="s">
        <v>46</v>
      </c>
      <c r="R18" s="10">
        <v>1700096</v>
      </c>
      <c r="S18" s="14" t="s">
        <v>88</v>
      </c>
      <c r="T18" s="13">
        <v>43175</v>
      </c>
      <c r="U18" s="13">
        <v>43181</v>
      </c>
      <c r="V18" s="10" t="s">
        <v>48</v>
      </c>
      <c r="W18" s="10">
        <v>275</v>
      </c>
      <c r="X18" s="7" t="s">
        <v>49</v>
      </c>
      <c r="Y18" s="10">
        <v>1002</v>
      </c>
      <c r="Z18" s="7" t="s">
        <v>70</v>
      </c>
      <c r="AA18" s="8">
        <v>0</v>
      </c>
      <c r="AB18" s="8">
        <v>257846458</v>
      </c>
    </row>
    <row r="19" spans="1:28" x14ac:dyDescent="0.3">
      <c r="A19" s="7" t="s">
        <v>90</v>
      </c>
      <c r="B19" s="10">
        <v>301</v>
      </c>
      <c r="C19" s="7" t="s">
        <v>10</v>
      </c>
      <c r="D19" s="7" t="s">
        <v>67</v>
      </c>
      <c r="E19" s="10">
        <v>69647101</v>
      </c>
      <c r="F19" s="11" t="s">
        <v>91</v>
      </c>
      <c r="G19" s="10">
        <v>22245611</v>
      </c>
      <c r="H19" s="10">
        <v>0</v>
      </c>
      <c r="I19" s="10" t="s">
        <v>43</v>
      </c>
      <c r="J19" s="12">
        <v>0</v>
      </c>
      <c r="K19" s="7">
        <v>8915007195</v>
      </c>
      <c r="L19" s="7" t="s">
        <v>44</v>
      </c>
      <c r="M19" s="7">
        <v>8915007195</v>
      </c>
      <c r="N19" s="7" t="s">
        <v>44</v>
      </c>
      <c r="O19" s="10">
        <v>256</v>
      </c>
      <c r="P19" s="14" t="s">
        <v>45</v>
      </c>
      <c r="Q19" s="14" t="s">
        <v>46</v>
      </c>
      <c r="R19" s="10">
        <v>1700096</v>
      </c>
      <c r="S19" s="14" t="s">
        <v>88</v>
      </c>
      <c r="T19" s="13">
        <v>43253</v>
      </c>
      <c r="U19" s="13">
        <v>43272</v>
      </c>
      <c r="V19" s="10" t="s">
        <v>48</v>
      </c>
      <c r="W19" s="10">
        <v>275</v>
      </c>
      <c r="X19" s="7" t="s">
        <v>49</v>
      </c>
      <c r="Y19" s="10">
        <v>43</v>
      </c>
      <c r="Z19" s="7" t="s">
        <v>50</v>
      </c>
      <c r="AA19" s="8">
        <v>0</v>
      </c>
      <c r="AB19" s="8">
        <v>1000000</v>
      </c>
    </row>
    <row r="20" spans="1:28" x14ac:dyDescent="0.3">
      <c r="A20" s="7" t="s">
        <v>92</v>
      </c>
      <c r="B20" s="10">
        <v>301</v>
      </c>
      <c r="C20" s="7" t="s">
        <v>10</v>
      </c>
      <c r="D20" s="7" t="s">
        <v>67</v>
      </c>
      <c r="E20" s="10">
        <v>69647101</v>
      </c>
      <c r="F20" s="11" t="s">
        <v>91</v>
      </c>
      <c r="G20" s="10">
        <v>22245611</v>
      </c>
      <c r="H20" s="10">
        <v>0</v>
      </c>
      <c r="I20" s="10" t="s">
        <v>43</v>
      </c>
      <c r="J20" s="12">
        <v>0</v>
      </c>
      <c r="K20" s="7">
        <v>8915007195</v>
      </c>
      <c r="L20" s="7" t="s">
        <v>44</v>
      </c>
      <c r="M20" s="7">
        <v>8915007195</v>
      </c>
      <c r="N20" s="7" t="s">
        <v>44</v>
      </c>
      <c r="O20" s="10">
        <v>256</v>
      </c>
      <c r="P20" s="14" t="s">
        <v>45</v>
      </c>
      <c r="Q20" s="14" t="s">
        <v>46</v>
      </c>
      <c r="R20" s="10">
        <v>1700096</v>
      </c>
      <c r="S20" s="14" t="s">
        <v>88</v>
      </c>
      <c r="T20" s="13">
        <v>43253</v>
      </c>
      <c r="U20" s="13">
        <v>43272</v>
      </c>
      <c r="V20" s="10" t="s">
        <v>48</v>
      </c>
      <c r="W20" s="10">
        <v>275</v>
      </c>
      <c r="X20" s="7" t="s">
        <v>49</v>
      </c>
      <c r="Y20" s="10">
        <v>1002</v>
      </c>
      <c r="Z20" s="7" t="s">
        <v>70</v>
      </c>
      <c r="AA20" s="8">
        <v>0</v>
      </c>
      <c r="AB20" s="8">
        <v>25000000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RESUMEN</vt:lpstr>
      <vt:lpstr>DETALLE</vt:lpstr>
      <vt:lpstr>Hoja3</vt:lpstr>
    </vt:vector>
  </TitlesOfParts>
  <Company>Allianz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CE00246</dc:creator>
  <cp:lastModifiedBy>Nestor Guerra</cp:lastModifiedBy>
  <dcterms:created xsi:type="dcterms:W3CDTF">2018-10-31T15:14:31Z</dcterms:created>
  <dcterms:modified xsi:type="dcterms:W3CDTF">2019-02-20T15:06:33Z</dcterms:modified>
</cp:coreProperties>
</file>