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defaultThemeVersion="166925"/>
  <mc:AlternateContent xmlns:mc="http://schemas.openxmlformats.org/markup-compatibility/2006">
    <mc:Choice Requires="x15">
      <x15ac:absPath xmlns:x15ac="http://schemas.microsoft.com/office/spreadsheetml/2010/11/ac" url="C:\Users\R-jho\Desktop\"/>
    </mc:Choice>
  </mc:AlternateContent>
  <xr:revisionPtr revIDLastSave="0" documentId="13_ncr:1_{A25737A2-46CD-4574-8E69-4E6B81781D65}" xr6:coauthVersionLast="45" xr6:coauthVersionMax="45" xr10:uidLastSave="{00000000-0000-0000-0000-000000000000}"/>
  <bookViews>
    <workbookView xWindow="-120" yWindow="-120" windowWidth="20730" windowHeight="11160" tabRatio="837" xr2:uid="{00000000-000D-0000-FFFF-FFFF00000000}"/>
  </bookViews>
  <sheets>
    <sheet name="FORMATO PRESUPUESTO ILC" sheetId="1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__Adi2" localSheetId="0">[1]Sábana!#REF!</definedName>
    <definedName name="___Adi2">[1]Sábana!#REF!</definedName>
    <definedName name="___Adi3" localSheetId="0">[1]Sábana!#REF!</definedName>
    <definedName name="___Adi3">[1]Sábana!#REF!</definedName>
    <definedName name="___Ady1" localSheetId="0">[2]Sábana!#REF!</definedName>
    <definedName name="___Ady1">[2]Sábana!#REF!</definedName>
    <definedName name="___Ady2" localSheetId="0">[2]Sábana!#REF!</definedName>
    <definedName name="___Ady2">[2]Sábana!#REF!</definedName>
    <definedName name="___Ady3" localSheetId="0">[2]Sábana!#REF!</definedName>
    <definedName name="___Ady3">[2]Sábana!#REF!</definedName>
    <definedName name="___Alt2" localSheetId="0">[1]Sábana!#REF!</definedName>
    <definedName name="___Alt2">[1]Sábana!#REF!</definedName>
    <definedName name="___Alt3" localSheetId="0">[1]Sábana!#REF!</definedName>
    <definedName name="___Alt3">[1]Sábana!#REF!</definedName>
    <definedName name="___And1" localSheetId="0">[2]Sábana!#REF!</definedName>
    <definedName name="___And1">[2]Sábana!#REF!</definedName>
    <definedName name="___And2" localSheetId="0">[2]Sábana!#REF!</definedName>
    <definedName name="___And2">[2]Sábana!#REF!</definedName>
    <definedName name="___And3" localSheetId="0">[2]Sábana!#REF!</definedName>
    <definedName name="___And3">[2]Sábana!#REF!</definedName>
    <definedName name="___Ant2" localSheetId="0">[2]Sábana!#REF!</definedName>
    <definedName name="___Ant2">[2]Sábana!#REF!</definedName>
    <definedName name="___Ant3" localSheetId="0">[2]Sábana!#REF!</definedName>
    <definedName name="___Ant3">[2]Sábana!#REF!</definedName>
    <definedName name="___Con1" localSheetId="0">[2]Sábana!#REF!</definedName>
    <definedName name="___Con1">[2]Sábana!#REF!</definedName>
    <definedName name="___Con2" localSheetId="0">[2]Sábana!#REF!</definedName>
    <definedName name="___Con2">[2]Sábana!#REF!</definedName>
    <definedName name="___Con3" localSheetId="0">[2]Sábana!#REF!</definedName>
    <definedName name="___Con3">[2]Sábana!#REF!</definedName>
    <definedName name="___Ega2" localSheetId="0">[2]Sábana!#REF!</definedName>
    <definedName name="___Ega2">[2]Sábana!#REF!</definedName>
    <definedName name="___Ega3" localSheetId="0">[2]Sábana!#REF!</definedName>
    <definedName name="___Ega3">[2]Sábana!#REF!</definedName>
    <definedName name="___Ele2" localSheetId="0">[2]Sábana!#REF!</definedName>
    <definedName name="___Ele2">[2]Sábana!#REF!</definedName>
    <definedName name="___Ele3" localSheetId="0">[2]Sábana!#REF!</definedName>
    <definedName name="___Ele3">[2]Sábana!#REF!</definedName>
    <definedName name="___Epm2" localSheetId="0">[2]Sábana!#REF!</definedName>
    <definedName name="___Epm2">[2]Sábana!#REF!</definedName>
    <definedName name="___Epm3" localSheetId="0">[2]Sábana!#REF!</definedName>
    <definedName name="___Epm3">[2]Sábana!#REF!</definedName>
    <definedName name="___Exc1" localSheetId="0">[2]Sábana!#REF!</definedName>
    <definedName name="___Exc1">[2]Sábana!#REF!</definedName>
    <definedName name="___Exc2" localSheetId="0">[2]Sábana!#REF!</definedName>
    <definedName name="___Exc2">[2]Sábana!#REF!</definedName>
    <definedName name="___Exc3" localSheetId="0">[2]Sábana!#REF!</definedName>
    <definedName name="___Exc3">[2]Sábana!#REF!</definedName>
    <definedName name="___Inc1" localSheetId="0">[2]Sábana!#REF!</definedName>
    <definedName name="___Inc1">[2]Sábana!#REF!</definedName>
    <definedName name="___Inc2" localSheetId="0">[2]Sábana!#REF!</definedName>
    <definedName name="___Inc2">[2]Sábana!#REF!</definedName>
    <definedName name="___Inc3" localSheetId="0">[2]Sábana!#REF!</definedName>
    <definedName name="___Inc3">[2]Sábana!#REF!</definedName>
    <definedName name="___Ing1" localSheetId="0">[2]Sábana!#REF!</definedName>
    <definedName name="___Ing1">[2]Sábana!#REF!</definedName>
    <definedName name="___Ing2" localSheetId="0">[2]Sábana!#REF!</definedName>
    <definedName name="___Ing2">[2]Sábana!#REF!</definedName>
    <definedName name="___Ing3" localSheetId="0">[2]Sábana!#REF!</definedName>
    <definedName name="___Ing3">[2]Sábana!#REF!</definedName>
    <definedName name="___Jai1" localSheetId="0">[2]Sábana!#REF!</definedName>
    <definedName name="___Jai1">[2]Sábana!#REF!</definedName>
    <definedName name="___Jai2" localSheetId="0">[2]Sábana!#REF!</definedName>
    <definedName name="___Jai2">[2]Sábana!#REF!</definedName>
    <definedName name="___Jai3" localSheetId="0">[2]Sábana!#REF!</definedName>
    <definedName name="___Jai3">[2]Sábana!#REF!</definedName>
    <definedName name="___MB1" localSheetId="0">[2]Sábana!#REF!</definedName>
    <definedName name="___MB1">[2]Sábana!#REF!</definedName>
    <definedName name="___MB2" localSheetId="0">[2]Sábana!#REF!</definedName>
    <definedName name="___MB2">[2]Sábana!#REF!</definedName>
    <definedName name="___MB3" localSheetId="0">[2]Sábana!#REF!</definedName>
    <definedName name="___MB3">[2]Sábana!#REF!</definedName>
    <definedName name="___Ope1" localSheetId="0">[2]Sábana!#REF!</definedName>
    <definedName name="___Ope1">[2]Sábana!#REF!</definedName>
    <definedName name="___Ope2" localSheetId="0">[2]Sábana!#REF!</definedName>
    <definedName name="___Ope2">[2]Sábana!#REF!</definedName>
    <definedName name="___Ope3" localSheetId="0">[2]Sábana!#REF!</definedName>
    <definedName name="___Ope3">[2]Sábana!#REF!</definedName>
    <definedName name="___Pae1" localSheetId="0">[2]Sábana!#REF!</definedName>
    <definedName name="___Pae1">[2]Sábana!#REF!</definedName>
    <definedName name="___Pae2" localSheetId="0">[2]Sábana!#REF!</definedName>
    <definedName name="___Pae2">[2]Sábana!#REF!</definedName>
    <definedName name="___Pae3" localSheetId="0">[2]Sábana!#REF!</definedName>
    <definedName name="___Pae3">[2]Sábana!#REF!</definedName>
    <definedName name="___Red1" localSheetId="0">[2]Sábana!#REF!</definedName>
    <definedName name="___Red1">[2]Sábana!#REF!</definedName>
    <definedName name="___Red2" localSheetId="0">[2]Sábana!#REF!</definedName>
    <definedName name="___Red2">[2]Sábana!#REF!</definedName>
    <definedName name="___Red3" localSheetId="0">[2]Sábana!#REF!</definedName>
    <definedName name="___Red3">[2]Sábana!#REF!</definedName>
    <definedName name="___Sum3" localSheetId="0">[2]Sábana!#REF!</definedName>
    <definedName name="___Sum3">[2]Sábana!#REF!</definedName>
    <definedName name="___Tra1" localSheetId="0">[2]Sábana!#REF!</definedName>
    <definedName name="___Tra1">[2]Sábana!#REF!</definedName>
    <definedName name="___Tra2" localSheetId="0">[2]Sábana!#REF!</definedName>
    <definedName name="___Tra2">[2]Sábana!#REF!</definedName>
    <definedName name="___Tra3" localSheetId="0">[2]Sábana!#REF!</definedName>
    <definedName name="___Tra3">[2]Sábana!#REF!</definedName>
    <definedName name="__1Sin_nombre">'[3]Control AVance'!$B$4:$K$226</definedName>
    <definedName name="_1Sin_nombre" localSheetId="0">#REF!</definedName>
    <definedName name="_1Sin_nombre">#REF!</definedName>
    <definedName name="_Adi2" localSheetId="0">[1]Sábana!#REF!</definedName>
    <definedName name="_Adi2">[1]Sábana!#REF!</definedName>
    <definedName name="_Adi3" localSheetId="0">[1]Sábana!#REF!</definedName>
    <definedName name="_Adi3">[1]Sábana!#REF!</definedName>
    <definedName name="_Ady1" localSheetId="0">[2]Sábana!#REF!</definedName>
    <definedName name="_Ady1">[2]Sábana!#REF!</definedName>
    <definedName name="_Ady2" localSheetId="0">[2]Sábana!#REF!</definedName>
    <definedName name="_Ady2">[2]Sábana!#REF!</definedName>
    <definedName name="_Ady3" localSheetId="0">[2]Sábana!#REF!</definedName>
    <definedName name="_Ady3">[2]Sábana!#REF!</definedName>
    <definedName name="_Alt2" localSheetId="0">[1]Sábana!#REF!</definedName>
    <definedName name="_Alt2">[1]Sábana!#REF!</definedName>
    <definedName name="_Alt3" localSheetId="0">[1]Sábana!#REF!</definedName>
    <definedName name="_Alt3">[1]Sábana!#REF!</definedName>
    <definedName name="_And1" localSheetId="0">[2]Sábana!#REF!</definedName>
    <definedName name="_And1">[2]Sábana!#REF!</definedName>
    <definedName name="_And2" localSheetId="0">[2]Sábana!#REF!</definedName>
    <definedName name="_And2">[2]Sábana!#REF!</definedName>
    <definedName name="_And3" localSheetId="0">[2]Sábana!#REF!</definedName>
    <definedName name="_And3">[2]Sábana!#REF!</definedName>
    <definedName name="_Ant2" localSheetId="0">[2]Sábana!#REF!</definedName>
    <definedName name="_Ant2">[2]Sábana!#REF!</definedName>
    <definedName name="_Ant3" localSheetId="0">[2]Sábana!#REF!</definedName>
    <definedName name="_Ant3">[2]Sábana!#REF!</definedName>
    <definedName name="_Con1" localSheetId="0">[2]Sábana!#REF!</definedName>
    <definedName name="_Con1">[2]Sábana!#REF!</definedName>
    <definedName name="_Con2" localSheetId="0">[2]Sábana!#REF!</definedName>
    <definedName name="_Con2">[2]Sábana!#REF!</definedName>
    <definedName name="_Con3" localSheetId="0">[2]Sábana!#REF!</definedName>
    <definedName name="_Con3">[2]Sábana!#REF!</definedName>
    <definedName name="_Ega2" localSheetId="0">[2]Sábana!#REF!</definedName>
    <definedName name="_Ega2">[2]Sábana!#REF!</definedName>
    <definedName name="_Ega3" localSheetId="0">[2]Sábana!#REF!</definedName>
    <definedName name="_Ega3">[2]Sábana!#REF!</definedName>
    <definedName name="_Ele2" localSheetId="0">[2]Sábana!#REF!</definedName>
    <definedName name="_Ele2">[2]Sábana!#REF!</definedName>
    <definedName name="_Ele3" localSheetId="0">[2]Sábana!#REF!</definedName>
    <definedName name="_Ele3">[2]Sábana!#REF!</definedName>
    <definedName name="_Epm2" localSheetId="0">[2]Sábana!#REF!</definedName>
    <definedName name="_Epm2">[2]Sábana!#REF!</definedName>
    <definedName name="_Epm3" localSheetId="0">[2]Sábana!#REF!</definedName>
    <definedName name="_Epm3">[2]Sábana!#REF!</definedName>
    <definedName name="_Exc1" localSheetId="0">[2]Sábana!#REF!</definedName>
    <definedName name="_Exc1">[2]Sábana!#REF!</definedName>
    <definedName name="_Exc2" localSheetId="0">[2]Sábana!#REF!</definedName>
    <definedName name="_Exc2">[2]Sábana!#REF!</definedName>
    <definedName name="_Exc3" localSheetId="0">[2]Sábana!#REF!</definedName>
    <definedName name="_Exc3">[2]Sábana!#REF!</definedName>
    <definedName name="_Inc1" localSheetId="0">[2]Sábana!#REF!</definedName>
    <definedName name="_Inc1">[2]Sábana!#REF!</definedName>
    <definedName name="_Inc2" localSheetId="0">[2]Sábana!#REF!</definedName>
    <definedName name="_Inc2">[2]Sábana!#REF!</definedName>
    <definedName name="_Inc3" localSheetId="0">[2]Sábana!#REF!</definedName>
    <definedName name="_Inc3">[2]Sábana!#REF!</definedName>
    <definedName name="_INF1" localSheetId="0">#REF!</definedName>
    <definedName name="_INF1">#REF!</definedName>
    <definedName name="_Ing1" localSheetId="0">[2]Sábana!#REF!</definedName>
    <definedName name="_Ing1">[2]Sábana!#REF!</definedName>
    <definedName name="_Ing2" localSheetId="0">[2]Sábana!#REF!</definedName>
    <definedName name="_Ing2">[2]Sábana!#REF!</definedName>
    <definedName name="_Ing3" localSheetId="0">[2]Sábana!#REF!</definedName>
    <definedName name="_Ing3">[2]Sábana!#REF!</definedName>
    <definedName name="_Jai1" localSheetId="0">[2]Sábana!#REF!</definedName>
    <definedName name="_Jai1">[2]Sábana!#REF!</definedName>
    <definedName name="_Jai2" localSheetId="0">[2]Sábana!#REF!</definedName>
    <definedName name="_Jai2">[2]Sábana!#REF!</definedName>
    <definedName name="_Jai3" localSheetId="0">[2]Sábana!#REF!</definedName>
    <definedName name="_Jai3">[2]Sábana!#REF!</definedName>
    <definedName name="_MB1" localSheetId="0">[2]Sábana!#REF!</definedName>
    <definedName name="_MB1">[2]Sábana!#REF!</definedName>
    <definedName name="_MB2" localSheetId="0">[2]Sábana!#REF!</definedName>
    <definedName name="_MB2">[2]Sábana!#REF!</definedName>
    <definedName name="_MB3" localSheetId="0">[2]Sábana!#REF!</definedName>
    <definedName name="_MB3">[2]Sábana!#REF!</definedName>
    <definedName name="_Ope1" localSheetId="0">[2]Sábana!#REF!</definedName>
    <definedName name="_Ope1">[2]Sábana!#REF!</definedName>
    <definedName name="_Ope2" localSheetId="0">[2]Sábana!#REF!</definedName>
    <definedName name="_Ope2">[2]Sábana!#REF!</definedName>
    <definedName name="_Ope3" localSheetId="0">[2]Sábana!#REF!</definedName>
    <definedName name="_Ope3">[2]Sábana!#REF!</definedName>
    <definedName name="_Pae1" localSheetId="0">[2]Sábana!#REF!</definedName>
    <definedName name="_Pae1">[2]Sábana!#REF!</definedName>
    <definedName name="_Pae2" localSheetId="0">[2]Sábana!#REF!</definedName>
    <definedName name="_Pae2">[2]Sábana!#REF!</definedName>
    <definedName name="_Pae3" localSheetId="0">[2]Sábana!#REF!</definedName>
    <definedName name="_Pae3">[2]Sábana!#REF!</definedName>
    <definedName name="_Red1" localSheetId="0">[2]Sábana!#REF!</definedName>
    <definedName name="_Red1">[2]Sábana!#REF!</definedName>
    <definedName name="_Red2" localSheetId="0">[2]Sábana!#REF!</definedName>
    <definedName name="_Red2">[2]Sábana!#REF!</definedName>
    <definedName name="_Red3" localSheetId="0">[2]Sábana!#REF!</definedName>
    <definedName name="_Red3">[2]Sábana!#REF!</definedName>
    <definedName name="_Sum3" localSheetId="0">[2]Sábana!#REF!</definedName>
    <definedName name="_Sum3">[2]Sábana!#REF!</definedName>
    <definedName name="_Tra1" localSheetId="0">[2]Sábana!#REF!</definedName>
    <definedName name="_Tra1">[2]Sábana!#REF!</definedName>
    <definedName name="_Tra2" localSheetId="0">[2]Sábana!#REF!</definedName>
    <definedName name="_Tra2">[2]Sábana!#REF!</definedName>
    <definedName name="_Tra3" localSheetId="0">[2]Sábana!#REF!</definedName>
    <definedName name="_Tra3">[2]Sábana!#REF!</definedName>
    <definedName name="Adm" localSheetId="0">'FORMATO PRESUPUESTO ILC'!$F$159</definedName>
    <definedName name="Adm">#REF!</definedName>
    <definedName name="AMARRE">'[4]LISTA DE MATERIALES'!$D$11</definedName>
    <definedName name="_xlnm.Print_Area" localSheetId="0">'FORMATO PRESUPUESTO ILC'!$B$1:$G$180</definedName>
    <definedName name="_xlnm.Print_Area">#REF!</definedName>
    <definedName name="_xlnm.Database" localSheetId="0">#REF!</definedName>
    <definedName name="_xlnm.Database">#REF!</definedName>
    <definedName name="BuiltIn_Print_Area" localSheetId="0">#REF!</definedName>
    <definedName name="BuiltIn_Print_Area">#REF!</definedName>
    <definedName name="BuiltIn_Print_Area___0" localSheetId="0">#REF!</definedName>
    <definedName name="BuiltIn_Print_Area___0">#REF!</definedName>
    <definedName name="BuiltIn_Print_Titles" localSheetId="0">#REF!</definedName>
    <definedName name="BuiltIn_Print_Titles">#REF!</definedName>
    <definedName name="Ciudad">'[5]FIRMAS y DATOS'!$F:$F</definedName>
    <definedName name="Conc3" localSheetId="0">[1]Sábana!#REF!</definedName>
    <definedName name="Conc3">[1]Sábana!#REF!</definedName>
    <definedName name="Datos">'[6]Base de Diseño'!$A$1:$I$216</definedName>
    <definedName name="ddd" localSheetId="0">#REF!</definedName>
    <definedName name="ddd">#REF!</definedName>
    <definedName name="ddd_1">NA()</definedName>
    <definedName name="ddd_11">NA()</definedName>
    <definedName name="ddd_12">NA()</definedName>
    <definedName name="ddd_6">NA()</definedName>
    <definedName name="ddd_7">NA()</definedName>
    <definedName name="ddd_8">NA()</definedName>
    <definedName name="ddd_9">NA()</definedName>
    <definedName name="decisión">'[5]FIRMAS y DATOS'!$M$1:$M$2</definedName>
    <definedName name="design">'[7]Design (3)'!$A$12:$CM$71</definedName>
    <definedName name="design2">[7]Design!$A$24:$CM$66</definedName>
    <definedName name="DIRECCIÓN">'[5]FIRMAS y DATOS'!$E:$E</definedName>
    <definedName name="Elec1" localSheetId="0">[1]Sábana!#REF!</definedName>
    <definedName name="Elec1">[1]Sábana!#REF!</definedName>
    <definedName name="Elec2" localSheetId="0">[1]Sábana!#REF!</definedName>
    <definedName name="Elec2">[1]Sábana!#REF!</definedName>
    <definedName name="Elec3" localSheetId="0">[1]Sábana!#REF!</definedName>
    <definedName name="Elec3">[1]Sábana!#REF!</definedName>
    <definedName name="EQUI">[8]EQUIPO!$B$2:$B$36</definedName>
    <definedName name="EQUIPO_1">[8]EQUIPO!$B$2:$D$36</definedName>
    <definedName name="EXC">NA()</definedName>
    <definedName name="EXC_12">NA()</definedName>
    <definedName name="Fax">'[5]FIRMAS y DATOS'!$D:$D</definedName>
    <definedName name="FFFFF">'[9]LISTA DE MATERIALES'!$D$11</definedName>
    <definedName name="firma">'[5]FIRMAS y DATOS'!$A:$A</definedName>
    <definedName name="Grupo2" localSheetId="0">[2]Sábana!#REF!</definedName>
    <definedName name="Grupo2">[2]Sábana!#REF!</definedName>
    <definedName name="Grupo3" localSheetId="0">[2]Sábana!#REF!</definedName>
    <definedName name="Grupo3">[2]Sábana!#REF!</definedName>
    <definedName name="GUADUA">'[4]LISTA DE MATERIALES'!$D$49</definedName>
    <definedName name="HERRMENOR">'[4]LISTA DE MATERIALES'!$D$50</definedName>
    <definedName name="horat" localSheetId="0">'[10]Itemes Renovación'!#REF!</definedName>
    <definedName name="horat">'[10]Itemes Renovación'!#REF!</definedName>
    <definedName name="Imprev" localSheetId="0">'FORMATO PRESUPUESTO ILC'!$F$160</definedName>
    <definedName name="Imprev">#REF!</definedName>
    <definedName name="inf" localSheetId="0">#REF!</definedName>
    <definedName name="inf">#REF!</definedName>
    <definedName name="inf_1">NA()</definedName>
    <definedName name="inf_10">NA()</definedName>
    <definedName name="inf_11">NA()</definedName>
    <definedName name="inf_12">NA()</definedName>
    <definedName name="inf_2">NA()</definedName>
    <definedName name="inf_3">NA()</definedName>
    <definedName name="inf_4">NA()</definedName>
    <definedName name="inf_5">NA()</definedName>
    <definedName name="inf_6">NA()</definedName>
    <definedName name="inf_7">NA()</definedName>
    <definedName name="inf_8">NA()</definedName>
    <definedName name="inf_9">NA()</definedName>
    <definedName name="INF1_1">NA()</definedName>
    <definedName name="INF1_11">NA()</definedName>
    <definedName name="INF1_12">NA()</definedName>
    <definedName name="INF1_6">NA()</definedName>
    <definedName name="INF1_7">NA()</definedName>
    <definedName name="INF1_8">NA()</definedName>
    <definedName name="INF1_9">NA()</definedName>
    <definedName name="Ingeo1" localSheetId="0">[2]Sábana!#REF!</definedName>
    <definedName name="Ingeo1">[2]Sábana!#REF!</definedName>
    <definedName name="Ingeo2" localSheetId="0">[2]Sábana!#REF!</definedName>
    <definedName name="Ingeo2">[2]Sábana!#REF!</definedName>
    <definedName name="Ingeo3" localSheetId="0">[2]Sábana!#REF!</definedName>
    <definedName name="Ingeo3">[2]Sábana!#REF!</definedName>
    <definedName name="Inlin1" localSheetId="0">[2]Sábana!#REF!</definedName>
    <definedName name="Inlin1">[2]Sábana!#REF!</definedName>
    <definedName name="Inlin2" localSheetId="0">[2]Sábana!#REF!</definedName>
    <definedName name="Inlin2">[2]Sábana!#REF!</definedName>
    <definedName name="Inlin3" localSheetId="0">[2]Sábana!#REF!</definedName>
    <definedName name="Inlin3">[2]Sábana!#REF!</definedName>
    <definedName name="InMB1" localSheetId="0">[2]Sábana!#REF!</definedName>
    <definedName name="InMB1">[2]Sábana!#REF!</definedName>
    <definedName name="InMB2" localSheetId="0">[2]Sábana!#REF!</definedName>
    <definedName name="InMB2">[2]Sábana!#REF!</definedName>
    <definedName name="InMB3" localSheetId="0">[2]Sábana!#REF!</definedName>
    <definedName name="InMB3">[2]Sábana!#REF!</definedName>
    <definedName name="IvaSUtl" localSheetId="0">'FORMATO PRESUPUESTO ILC'!#REF!</definedName>
    <definedName name="IvaSUtl">#REF!</definedName>
    <definedName name="KLJKLMDS" localSheetId="0">[1]Sábana!#REF!</definedName>
    <definedName name="KLJKLMDS">[1]Sábana!#REF!</definedName>
    <definedName name="ll" localSheetId="0">#REF!</definedName>
    <definedName name="ll">#REF!</definedName>
    <definedName name="ll_1">NA()</definedName>
    <definedName name="ll_11">NA()</definedName>
    <definedName name="ll_12">NA()</definedName>
    <definedName name="ll_6">NA()</definedName>
    <definedName name="ll_7">NA()</definedName>
    <definedName name="ll_8">NA()</definedName>
    <definedName name="ll_9">NA()</definedName>
    <definedName name="LOCALIZACIÓN_Y_REPLANTEO._ESTRUCTURAS" localSheetId="0">[11]INDICE!#REF!</definedName>
    <definedName name="LOCALIZACIÓN_Y_REPLANTEO._ESTRUCTURAS">[11]INDICE!#REF!</definedName>
    <definedName name="LOCALIZACIÓN_Y_REPLANTEO._ESTRUCTURAS_1">NA()</definedName>
    <definedName name="LOCALIZACIÓN_Y_REPLANTEO._ESTRUCTURAS_10">NA()</definedName>
    <definedName name="LOCALIZACIÓN_Y_REPLANTEO._ESTRUCTURAS_11">NA()</definedName>
    <definedName name="LOCALIZACIÓN_Y_REPLANTEO._ESTRUCTURAS_12">NA()</definedName>
    <definedName name="LOCALIZACIÓN_Y_REPLANTEO._ESTRUCTURAS_2">NA()</definedName>
    <definedName name="LOCALIZACIÓN_Y_REPLANTEO._ESTRUCTURAS_3">NA()</definedName>
    <definedName name="LOCALIZACIÓN_Y_REPLANTEO._ESTRUCTURAS_4">NA()</definedName>
    <definedName name="LOCALIZACIÓN_Y_REPLANTEO._ESTRUCTURAS_5">NA()</definedName>
    <definedName name="LOCALIZACIÓN_Y_REPLANTEO._ESTRUCTURAS_6">NA()</definedName>
    <definedName name="LOCALIZACIÓN_Y_REPLANTEO._ESTRUCTURAS_7">NA()</definedName>
    <definedName name="LOCALIZACIÓN_Y_REPLANTEO._ESTRUCTURAS_8">NA()</definedName>
    <definedName name="LOCALIZACIÓN_Y_REPLANTEO._ESTRUCTURAS_9">NA()</definedName>
    <definedName name="LOPE" localSheetId="0">#REF!</definedName>
    <definedName name="LOPE">#REF!</definedName>
    <definedName name="LOPE_1">NA()</definedName>
    <definedName name="LOPE_11">NA()</definedName>
    <definedName name="LOPE_12">NA()</definedName>
    <definedName name="LOPE_6">NA()</definedName>
    <definedName name="LOPE_7">NA()</definedName>
    <definedName name="LOPE_8">NA()</definedName>
    <definedName name="LOPE_9">NA()</definedName>
    <definedName name="MatDesp">'[12]Precios V'!$B$24:$K$306</definedName>
    <definedName name="MATER">[8]MATERIAL!$B$3:$B$580</definedName>
    <definedName name="MATERIALES">[8]MATERIAL!$B$2:$D$580</definedName>
    <definedName name="MOCERRPOLISOMBRA">'[4]MANO DE OBRA'!$D$9</definedName>
    <definedName name="MOLOCALIZYREP">'[4]MANO DE OBRA'!$D$38</definedName>
    <definedName name="No.copias">'[5]FIRMAS y DATOS'!$N$1:$N$6</definedName>
    <definedName name="ÑÑÑ" localSheetId="0">#REF!</definedName>
    <definedName name="ÑÑÑ">#REF!</definedName>
    <definedName name="ÑÑÑ_1">NA()</definedName>
    <definedName name="ÑÑÑ_10">NA()</definedName>
    <definedName name="ÑÑÑ_11">NA()</definedName>
    <definedName name="ÑÑÑ_12">NA()</definedName>
    <definedName name="ÑÑÑ_2">NA()</definedName>
    <definedName name="ÑÑÑ_3">NA()</definedName>
    <definedName name="ÑÑÑ_4">NA()</definedName>
    <definedName name="ÑÑÑ_5">NA()</definedName>
    <definedName name="ÑÑÑ_6">NA()</definedName>
    <definedName name="ÑÑÑ_7">NA()</definedName>
    <definedName name="ÑÑÑ_8">NA()</definedName>
    <definedName name="ÑÑÑ_9">NA()</definedName>
    <definedName name="oo" localSheetId="0">#REF!</definedName>
    <definedName name="oo">#REF!</definedName>
    <definedName name="Paec1" localSheetId="0">[1]Sábana!#REF!</definedName>
    <definedName name="Paec1">[1]Sábana!#REF!</definedName>
    <definedName name="Paec2" localSheetId="0">[1]Sábana!#REF!</definedName>
    <definedName name="Paec2">[1]Sábana!#REF!</definedName>
    <definedName name="Paec3" localSheetId="0">[1]Sábana!#REF!</definedName>
    <definedName name="Paec3">[1]Sábana!#REF!</definedName>
    <definedName name="Pér1" localSheetId="0">[1]Sábana!#REF!</definedName>
    <definedName name="Pér1">[1]Sábana!#REF!</definedName>
    <definedName name="PILOTE" localSheetId="0">#REF!</definedName>
    <definedName name="PILOTE">#REF!</definedName>
    <definedName name="PILOTE_1">NA()</definedName>
    <definedName name="PILOTE_10">NA()</definedName>
    <definedName name="PILOTE_11">NA()</definedName>
    <definedName name="PILOTE_12">NA()</definedName>
    <definedName name="PILOTE_2">NA()</definedName>
    <definedName name="PILOTE_3">NA()</definedName>
    <definedName name="PILOTE_4">NA()</definedName>
    <definedName name="PILOTE_5">NA()</definedName>
    <definedName name="PILOTE_6">NA()</definedName>
    <definedName name="PILOTE_7">NA()</definedName>
    <definedName name="PILOTE_8">NA()</definedName>
    <definedName name="PILOTE_9">NA()</definedName>
    <definedName name="POLISOMBRA">'[4]LISTA DE MATERIALES'!$D$78</definedName>
    <definedName name="PUNTILLA2">'[4]LISTA DE MATERIALES'!$D$82</definedName>
    <definedName name="Reprelegal">'[5]FIRMAS y DATOS'!$B:$B</definedName>
    <definedName name="SbtPpto" localSheetId="0">'FORMATO PRESUPUESTO ILC'!$G$156</definedName>
    <definedName name="SbtPpto">#REF!</definedName>
    <definedName name="SHARED_FORMULA_21">#N/A</definedName>
    <definedName name="ss" localSheetId="0">#REF!</definedName>
    <definedName name="ss">#REF!</definedName>
    <definedName name="ss_1">NA()</definedName>
    <definedName name="ss_11">NA()</definedName>
    <definedName name="ss_12">NA()</definedName>
    <definedName name="ss_6">NA()</definedName>
    <definedName name="ss_7">NA()</definedName>
    <definedName name="ss_8">NA()</definedName>
    <definedName name="ss_9">NA()</definedName>
    <definedName name="sss" localSheetId="0">#REF!</definedName>
    <definedName name="sss">#REF!</definedName>
    <definedName name="sss_1">NA()</definedName>
    <definedName name="sss_11">NA()</definedName>
    <definedName name="sss_12">NA()</definedName>
    <definedName name="sss_6">NA()</definedName>
    <definedName name="sss_7">NA()</definedName>
    <definedName name="sss_8">NA()</definedName>
    <definedName name="sss_9">NA()</definedName>
    <definedName name="ssss" localSheetId="0">[11]INDICE!#REF!</definedName>
    <definedName name="ssss">[11]INDICE!#REF!</definedName>
    <definedName name="ssss_1">NA()</definedName>
    <definedName name="ssss_11">NA()</definedName>
    <definedName name="ssss_12">NA()</definedName>
    <definedName name="ssss_6">NA()</definedName>
    <definedName name="ssss_7">NA()</definedName>
    <definedName name="ssss_8">NA()</definedName>
    <definedName name="ssss_9">NA()</definedName>
    <definedName name="Teléfono">'[5]FIRMAS y DATOS'!$C:$C</definedName>
    <definedName name="_xlnm.Print_Titles" localSheetId="0">'FORMATO PRESUPUESTO ILC'!$14:$15</definedName>
    <definedName name="_xlnm.Print_Titles">#N/A</definedName>
    <definedName name="TtlCD" localSheetId="0">'FORMATO PRESUPUESTO ILC'!$G$158</definedName>
    <definedName name="TtlCD">#REF!</definedName>
    <definedName name="uencat" localSheetId="0">#REF!</definedName>
    <definedName name="uencat">#REF!</definedName>
    <definedName name="Unidades">[13]Presup_Cancha!$J$13:$J$17</definedName>
    <definedName name="Utilidad" localSheetId="0">'FORMATO PRESUPUESTO ILC'!$F$161</definedName>
    <definedName name="Utilidad">#REF!</definedName>
    <definedName name="Valorepm1" localSheetId="0">[2]Sábana!$I$18:$I$200,[2]Sábana!#REF!,[2]Sábana!$I$203</definedName>
    <definedName name="Valorepm1">[2]Sábana!$I$18:$I$200,[2]Sábana!#REF!,[2]Sábana!$I$203</definedName>
    <definedName name="wwww" localSheetId="0">[11]INDICE!#REF!</definedName>
    <definedName name="wwww">[11]INDICE!#REF!</definedName>
    <definedName name="wwww_1">NA()</definedName>
    <definedName name="wwww_11">NA()</definedName>
    <definedName name="wwww_12">NA()</definedName>
    <definedName name="wwww_6">NA()</definedName>
    <definedName name="wwww_7">NA()</definedName>
    <definedName name="wwww_8">NA()</definedName>
    <definedName name="wwww_9">NA()</definedName>
    <definedName name="XXX" localSheetId="0">#REF!</definedName>
    <definedName name="XXX">#REF!</definedName>
    <definedName name="XXX_1">NA()</definedName>
    <definedName name="XXX_11">NA()</definedName>
    <definedName name="XXX_12">NA()</definedName>
    <definedName name="XXX_6">NA()</definedName>
    <definedName name="XXX_7">NA()</definedName>
    <definedName name="XXX_8">NA()</definedName>
    <definedName name="XXX_9">NA()</definedName>
    <definedName name="YYY" localSheetId="0">#REF!</definedName>
    <definedName name="YYY">#REF!</definedName>
    <definedName name="YYY_1">NA()</definedName>
    <definedName name="YYY_10">NA()</definedName>
    <definedName name="YYY_11">NA()</definedName>
    <definedName name="YYY_12">NA()</definedName>
    <definedName name="YYY_2">NA()</definedName>
    <definedName name="YYY_3">NA()</definedName>
    <definedName name="YYY_4">NA()</definedName>
    <definedName name="YYY_5">NA()</definedName>
    <definedName name="YYY_6">NA()</definedName>
    <definedName name="YYY_7">NA()</definedName>
    <definedName name="YYY_8">NA()</definedName>
    <definedName name="YYY_9">NA()</definedName>
    <definedName name="Zap1" localSheetId="0">[2]Sábana!#REF!</definedName>
    <definedName name="Zap1">[2]Sábana!#REF!</definedName>
    <definedName name="Zap2" localSheetId="0">[2]Sábana!#REF!</definedName>
    <definedName name="Zap2">[2]Sábana!#REF!</definedName>
    <definedName name="Zap3" localSheetId="0">[2]Sábana!#REF!</definedName>
    <definedName name="Zap3">[2]Sábana!#REF!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8" i="11" l="1"/>
  <c r="G123" i="11"/>
  <c r="G108" i="11"/>
  <c r="G76" i="11"/>
  <c r="G153" i="11" l="1"/>
  <c r="F162" i="11"/>
  <c r="G136" i="11" l="1"/>
  <c r="G121" i="11"/>
  <c r="G64" i="11" l="1"/>
  <c r="G74" i="11"/>
  <c r="G42" i="11"/>
  <c r="G40" i="11" l="1"/>
  <c r="G17" i="11"/>
  <c r="G62" i="11"/>
  <c r="G95" i="11"/>
  <c r="G106" i="11"/>
  <c r="G93" i="11"/>
  <c r="G84" i="11"/>
  <c r="G156" i="11" l="1"/>
  <c r="G82" i="11"/>
  <c r="G158" i="11" l="1"/>
  <c r="G161" i="11" l="1"/>
  <c r="G160" i="11"/>
  <c r="G159" i="11"/>
  <c r="G162" i="11" l="1"/>
  <c r="G163" i="11" l="1"/>
</calcChain>
</file>

<file path=xl/sharedStrings.xml><?xml version="1.0" encoding="utf-8"?>
<sst xmlns="http://schemas.openxmlformats.org/spreadsheetml/2006/main" count="345" uniqueCount="184">
  <si>
    <t>M</t>
  </si>
  <si>
    <t>INDUSTRIA LICORERA DEL CAUCA</t>
  </si>
  <si>
    <t>ITEM</t>
  </si>
  <si>
    <t>DESCRIPCION</t>
  </si>
  <si>
    <t>UND</t>
  </si>
  <si>
    <t>CANT.</t>
  </si>
  <si>
    <t>VR. UNIT</t>
  </si>
  <si>
    <t>CAP</t>
  </si>
  <si>
    <t>BODEGA DE ENVASE 1 / ALMACENAMIENTO DE ALCOHOL</t>
  </si>
  <si>
    <t>COD</t>
  </si>
  <si>
    <t>M2</t>
  </si>
  <si>
    <t>KG</t>
  </si>
  <si>
    <t xml:space="preserve">Alfajía en concreto de 210 kg/cm² (3000 psi), dimensiones de 0,25x0,05m </t>
  </si>
  <si>
    <t>181105</t>
  </si>
  <si>
    <t>Canal en lámina galvanizada cal. 22 desarrollo &gt;=250 mm incluye soporte y/o anclajes, anticorrosivo y pintura esmalte para intemperie.</t>
  </si>
  <si>
    <t>150204</t>
  </si>
  <si>
    <t>100305</t>
  </si>
  <si>
    <t>Demolición de pisos en mal estado. Incluye cargue y acarreo en carreta del material demolido hasta una distancia no mayor de 30 metros para posterior cargue en volqueta.</t>
  </si>
  <si>
    <t>Polietileno calibre 6, bajo placa de contrapiso para protección contra humedad.</t>
  </si>
  <si>
    <t>130111</t>
  </si>
  <si>
    <t>Suministro e instalación de Malla electrosoldada M335 de 8mm 15x15.</t>
  </si>
  <si>
    <t>Losa de Piso en concreto de 280 kg/cm² (4000 psi), espesor= 0,15m.</t>
  </si>
  <si>
    <t>IM0112-95P</t>
  </si>
  <si>
    <t>Endurecedor para losa en concreto tipo sikafloor 3 quarztop o similar. Incluye acabado con allanadora mecanica.</t>
  </si>
  <si>
    <t>IM0113-96P</t>
  </si>
  <si>
    <t>Corte con disco diamantado y sellado de juntas de dilatacion en losas de piso, prof=4cm, incluye cordon polietileno bake-rod y sellador elastico poliuretano</t>
  </si>
  <si>
    <t>200819</t>
  </si>
  <si>
    <t>Guardaescoba en mortero media caña y acabado epoxico.</t>
  </si>
  <si>
    <t>290208</t>
  </si>
  <si>
    <t>Pintura Epoxi-Poliamida sobre pisos, la superficie debe estar lisa, limpia, firme, seca, sin oxido ni grasa, pisos de concreto se deben neutralizar con acido muriático al 10%, enjuagar y secar. Incluye el componente A, componente B y disolvente asi como todos los elementos de protección personal E.P.P. y equipos necesarios para una correcta instalación según especificaciones del fabricante</t>
  </si>
  <si>
    <t>240439</t>
  </si>
  <si>
    <t>Estructura para muro divisorio tipo Drywall, canal y paral de 140mm cal. 20. Incluye las tapas de las caras laterales asi como todos los elementos de protección personal (E.P.P.c), equipos y materiales necesarios para una correcta instalación.</t>
  </si>
  <si>
    <t>240431</t>
  </si>
  <si>
    <t>Muro divisorio tipo Drywall 2 caras, 1 superboard de 10mm por cada cara. Incluye las tapas de las caras laterales asi como todos los elementos de protección personal (E.P.P.c), equipos y materiales necesarios para una correcta instalación.</t>
  </si>
  <si>
    <t>290109</t>
  </si>
  <si>
    <t>Estuco plastico sobre muros internos, filos y dilataciones. Incluye uso de elementos de seguridad para trabajo seguro en alturas (E.P.P.c).</t>
  </si>
  <si>
    <t>290430</t>
  </si>
  <si>
    <t>Pintura Biocida sobre muros internos, filos y dilataciones. Incluye uso de elementos de seguridad para trabajo seguro en alturas (E.P.P.c).</t>
  </si>
  <si>
    <t>100607-117</t>
  </si>
  <si>
    <t>Retiro de escombros cargue manual y transporte en volqueta de 5m3. Incluye desalojo fuera de las instalaciones de la ILC y deposito de los escombros en sitio autorizado por las autoridades Municipales.</t>
  </si>
  <si>
    <t>M3</t>
  </si>
  <si>
    <t>100112</t>
  </si>
  <si>
    <t>Aseo general y limpieza de instalaciones</t>
  </si>
  <si>
    <t>STCAP</t>
  </si>
  <si>
    <t>BODEGA DE TAPA</t>
  </si>
  <si>
    <t>100507-1</t>
  </si>
  <si>
    <t>IM0109-97</t>
  </si>
  <si>
    <t>IM0124</t>
  </si>
  <si>
    <t>181105-2</t>
  </si>
  <si>
    <t>150204-3</t>
  </si>
  <si>
    <t>100305-4</t>
  </si>
  <si>
    <t>180317-5</t>
  </si>
  <si>
    <t>Polietileno calibre 6, bajo placa de contrapiso para protección contra humedad</t>
  </si>
  <si>
    <t>130111-6</t>
  </si>
  <si>
    <t>Suministro e instalación de Malla electrosoldada M335 de 8mm 15x15</t>
  </si>
  <si>
    <t>IM0113-98</t>
  </si>
  <si>
    <t>290208-9</t>
  </si>
  <si>
    <t>240439-10</t>
  </si>
  <si>
    <t>240431-11</t>
  </si>
  <si>
    <t>290115</t>
  </si>
  <si>
    <t>Rasqueteada, lijada y resane de muros. Incluye carteras y filos hasta una altura de 4.10m, con uso de elementos de seguridad para trabajo seguro en alturas (E.P.P.c)</t>
  </si>
  <si>
    <t>290109-12</t>
  </si>
  <si>
    <t>290430-13</t>
  </si>
  <si>
    <t>100607-14</t>
  </si>
  <si>
    <t>100112-15</t>
  </si>
  <si>
    <t>100507-16</t>
  </si>
  <si>
    <t>IM0109-99</t>
  </si>
  <si>
    <t>IM0125</t>
  </si>
  <si>
    <t>IM0111-100</t>
  </si>
  <si>
    <t>130111-17</t>
  </si>
  <si>
    <t>IM0113-101</t>
  </si>
  <si>
    <t>OFICINAS DE LA DIVISIÓN PRODUCCIÓN</t>
  </si>
  <si>
    <t>Desmonte de cielo raso en icopor</t>
  </si>
  <si>
    <t>Cielo raso en Panel-yeso RH 13mm. Incluye estructura y uso de elementos de seguridad para trabajo seguro en alturas (E.P.P.c).</t>
  </si>
  <si>
    <t>Puerta para baño en aluminio entamborada batiente</t>
  </si>
  <si>
    <t>IM0109-108</t>
  </si>
  <si>
    <t>IM0129</t>
  </si>
  <si>
    <t>181105-44</t>
  </si>
  <si>
    <t>150204-45</t>
  </si>
  <si>
    <t>100112-46</t>
  </si>
  <si>
    <t>Suministro e instalación cielo falso en lamina tipo Board 1214x605x4mm, perfileria en aluminio</t>
  </si>
  <si>
    <t>Losa de Piso en concreto de 210 kg/cm² (3000 psi), espesor= 0,10m.</t>
  </si>
  <si>
    <t>OFICINAS DE MATERIALES Y SUMINISTROS</t>
  </si>
  <si>
    <t>Demolición de tableta en piso. Incluye cargue y acarreo en carreta del material demolido hasta una distancia no mayor de 30 metros para posterior cargue en volqueta.</t>
  </si>
  <si>
    <t>Repello, alistado de piso mortero 1:3 espesor=4cm</t>
  </si>
  <si>
    <t>Suministro e instalación de piso en cerámica trafico 4.</t>
  </si>
  <si>
    <t>PISO DE TERRAZA GERENCIA</t>
  </si>
  <si>
    <t>Suministro e instalación de Malla electrosoldada M188 de 6mm 15x15</t>
  </si>
  <si>
    <t>Suministro e instalación de enchape de pisos en cerámica imitación granito, instalación con junta perdida incluye guarda escoba</t>
  </si>
  <si>
    <t>200813</t>
  </si>
  <si>
    <t>Guarda escoba ceramico 7x30cm</t>
  </si>
  <si>
    <t>100607-134</t>
  </si>
  <si>
    <t>COMERCIALIZACIÓN Y CARTERA</t>
  </si>
  <si>
    <t>290115-83</t>
  </si>
  <si>
    <t>Rasqueteada, lijada y resane de muros. Incluye carteras y filos, con uso de elementos de seguridad para trabajo seguro en alturas (E.P.P.c)</t>
  </si>
  <si>
    <t>290430-85</t>
  </si>
  <si>
    <t>290304-86</t>
  </si>
  <si>
    <t>Pintura vinilica para muros (3 manos). Incluye uso de elementos de seguridad para trabajo seguro en alturas (E.P.P.c).</t>
  </si>
  <si>
    <t>290115-87</t>
  </si>
  <si>
    <t>Rasqueteada, lijada y resane de cielos rasos. Incluye con uso de elementos de seguridad para trabajo seguro en alturas (E.P.P.c)</t>
  </si>
  <si>
    <t>Estuco relleno plástico de cielo rasos. Incluye uso de elementos de seguridad para trabajo seguro en alturas (E.P.P.c).</t>
  </si>
  <si>
    <t>290307</t>
  </si>
  <si>
    <t>Pintura vinílica de cielo rasos. Incluye uso de elementos de seguridad para trabajo seguro en alturas (E.P.P.c).</t>
  </si>
  <si>
    <t>180435-88</t>
  </si>
  <si>
    <t>100607-135</t>
  </si>
  <si>
    <t>100112-90</t>
  </si>
  <si>
    <t>080809</t>
  </si>
  <si>
    <t>NCAP</t>
  </si>
  <si>
    <t>COSTINDOC</t>
  </si>
  <si>
    <t>ADMOC</t>
  </si>
  <si>
    <t>ADMINISTRACION</t>
  </si>
  <si>
    <t>IMPROC</t>
  </si>
  <si>
    <t>IMPREVISTOS</t>
  </si>
  <si>
    <t>UTILIDAD</t>
  </si>
  <si>
    <t>TOTAL AIU</t>
  </si>
  <si>
    <t>COSTOS INDIRECTOS</t>
  </si>
  <si>
    <t>VALOR COSTOS DIRECTOS</t>
  </si>
  <si>
    <t>TTLPPTO</t>
  </si>
  <si>
    <t>SUBTTLF</t>
  </si>
  <si>
    <t>IVAMANT</t>
  </si>
  <si>
    <t>TTLPPTOF</t>
  </si>
  <si>
    <t>VALOR TOTAL</t>
  </si>
  <si>
    <t>VALOR TOTAL PRESUPUESTO DE OBRA</t>
  </si>
  <si>
    <t>SUBTOTAL CAP   BODEGA DE ENVASE 1 / ALMACENAMIENTO DE ALCOHOL:</t>
  </si>
  <si>
    <t>SUBTOTAL CAP.   BODEGA DE TAPA:</t>
  </si>
  <si>
    <t>SUBTOTAL CAP.   OFICINAS DE LA DIVISIÓN PRODUCCIÓN:</t>
  </si>
  <si>
    <t>SUBTOTAL CAP.   OFICINAS DE MATERIALES Y SUMINISTROS:</t>
  </si>
  <si>
    <t>TOTAL COSTOS DIRECTOS</t>
  </si>
  <si>
    <t>Bajante para aguas lluvias en tubería PVC 6".</t>
  </si>
  <si>
    <t>Suministro e instalación Teja policarbonato sin traslape. Con uso de elementos de seguridad para trabajo seguro en alturas (E.P.P.c). En el ambiente de almacenamiento de alcohol se debe generar un cerramiento superior sobre los tanques y evitar el uso de herramientas o equipos  eléctricos.</t>
  </si>
  <si>
    <t>Desmonte de cubierta en asbesto y correas existentes cemento con uso de elementos de seguridad para trabajo seguro en alturas (E.P.P.c). Incluye cargue y acarreo del material desmontado hasta una distancia no mayor de 30 metros para posterior cargue en volqueta.</t>
  </si>
  <si>
    <t>Desmonte de cubierta en asbesto cemento y correas existentes con uso de elementos de seguridad para trabajo seguro en alturas (E.P.P.c). Incluye cargue y acarreo del material desmontado hasta una distancia no mayor de 30 metros para posterior cargue en volqueta.</t>
  </si>
  <si>
    <t>Bajante para aguas lluvias en tubería PVC 6"</t>
  </si>
  <si>
    <t>Caballete termo acustica PVC 100% VIRGEN. incluye suministro, transporte e instalacion asi como todos los insumos y accesorios para su correcta instalación..</t>
  </si>
  <si>
    <t>GIMNASIO</t>
  </si>
  <si>
    <t>Suministro e instalación de lámpara LED de 40W.</t>
  </si>
  <si>
    <t>Suministro e instalación de cielo raso en pvc (incluye estructura de soporte).</t>
  </si>
  <si>
    <t>Desmonte de teja fibrocemento existente para reutilización.</t>
  </si>
  <si>
    <t>Instalación de teja en fibrocemento existente.</t>
  </si>
  <si>
    <t>Estuco plastico sobre muros internos, filos y dilataciones.</t>
  </si>
  <si>
    <t>Rasqueteada, lijada y resane de muros. Incluye carteras y filos.</t>
  </si>
  <si>
    <t>Pintura para muros interiores a 3 manos.</t>
  </si>
  <si>
    <t>CAFETERÍA</t>
  </si>
  <si>
    <t>Localización y replanteo</t>
  </si>
  <si>
    <t>Demolición de pavimento de concreto</t>
  </si>
  <si>
    <t>Excavación en material común (0-2m)</t>
  </si>
  <si>
    <t>Retiro de tierra y de sobrantes (6m3)</t>
  </si>
  <si>
    <t>VJ</t>
  </si>
  <si>
    <t>Sustitución con afirmado. Compactación mecánica</t>
  </si>
  <si>
    <t>Suministro e instalación con tubería Novafort 6"</t>
  </si>
  <si>
    <t>Suministro e instalación con tubería Novafort 4"</t>
  </si>
  <si>
    <t>Suministro e instalación con tubería Novafort 8"</t>
  </si>
  <si>
    <t>Suministro e instalación con tubería Novafort 10"</t>
  </si>
  <si>
    <t>Suministro e instalación con tubería Novafort 12"</t>
  </si>
  <si>
    <t>Construcción de cajas de aguas lluvias (0,80*0,80*1,20m)</t>
  </si>
  <si>
    <t>Construcción cámara de inspección tipo B.H=2,0</t>
  </si>
  <si>
    <t>Subbase granular compactada e=40 cm</t>
  </si>
  <si>
    <t>Pavimento de 4,1 Mpa, e=30 cm, incluye juntas</t>
  </si>
  <si>
    <t>SUBTOTAL CAP PISO DE TERRAZA GERENCIA:</t>
  </si>
  <si>
    <t>SUBTOTAL CAP COMERCIALIZACIÓN Y CARTERA:</t>
  </si>
  <si>
    <t>SUBTOTAL CAP  GIMNASIO:</t>
  </si>
  <si>
    <t>SUBTOTAL CAP  CAFETERÍA:</t>
  </si>
  <si>
    <t>SUBTOTAL CAP  ZONA DE FALLO:</t>
  </si>
  <si>
    <t>Teja  PVC 100% virgen que cumpla con los apoyos minimos de 1.70m. Incluye suministro, transporte e instalación, con uso de elementos de seguridad para trabajo seguro en alturas (E.P.P.c). En el ambiente de almacenamiento de alcohol se debe generar un cerramiento superior sobre los tanques y evitar el uso de herramientas o equipos  eléctricos. Ver especificaciones técnicas de la teja en el anexo 3 de este documento.</t>
  </si>
  <si>
    <t>Estructura metalica en acero estructural fy=250mpa para cerchas y correas PHR C 160x60-2mm. Incluye suministro, fabricación, transporte y montaje, anclajes, platinas, anticorrosivo y pintura esmalte.</t>
  </si>
  <si>
    <t>REPARACIONES EN LAS ZONAS DE FALLO Y CONSTRUCCIÓN DE UN NUEVO COLECTOR PARA LA BODEGA DE PRODUCTO TERMINADO 1</t>
  </si>
  <si>
    <t>Desmonte de cielo raso existente.</t>
  </si>
  <si>
    <t>Desmonte de lámpara.</t>
  </si>
  <si>
    <t>Desmonte de estructura de cubierta en madera.</t>
  </si>
  <si>
    <t>ANEXO No. 9</t>
  </si>
  <si>
    <t>MODELO DE PRESENTACIÓN DE LA PROPUESTA ECONÓMICA</t>
  </si>
  <si>
    <t>Señores</t>
  </si>
  <si>
    <t>Popayán - Cauca</t>
  </si>
  <si>
    <t>El valor de la propuesta es el siguiente:</t>
  </si>
  <si>
    <t>REFERENCIA: Invitación Abierta No. ________ - 2020</t>
  </si>
  <si>
    <t>Nombre del proponente ________________________________</t>
  </si>
  <si>
    <t>Nombre del Representante Legal _________________________________</t>
  </si>
  <si>
    <t>C.C. No. _______________________________   de ______________________</t>
  </si>
  <si>
    <t>No. del NIT [consorcio o unión temporal o de la (s) firma (s)] ____________________________ [anexa copia (s)]</t>
  </si>
  <si>
    <t>Dirección de correo ____________________________________</t>
  </si>
  <si>
    <t>Correo electrónico ___________________________________</t>
  </si>
  <si>
    <t>Telefax ______________________________   Ciudad _____________________________</t>
  </si>
  <si>
    <t>(Firma del proponente (s) o de su Representante Legal)</t>
  </si>
  <si>
    <t>__________________________________________________________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</si>
</sst>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quot;$&quot;* #,##0_-;_-&quot;$&quot;* &quot;-&quot;_-;_-@_-"/>
    <numFmt numFmtId="164" formatCode="_(&quot;$&quot;\ * #,##0.00_);_(&quot;$&quot;\ * \(#,##0.00\);_(&quot;$&quot;\ * &quot;-&quot;??_);_(@_)"/>
    <numFmt numFmtId="165" formatCode="_(* #,##0.00_);_(* \(#,##0.00\);_(* &quot;-&quot;??_);_(@_)"/>
    <numFmt numFmtId="166" formatCode="_-&quot;$&quot;\ * #,##0_-;\-&quot;$&quot;\ * #,##0_-;_-&quot;$&quot;\ * &quot;-&quot;_-;_-@_-"/>
    <numFmt numFmtId="169" formatCode="_-&quot;$&quot;\ * #,##0.00_-;\-&quot;$&quot;\ * #,##0.00_-;_-&quot;$&quot;\ * &quot;-&quot;_-;_-@_-"/>
  </numFmts>
  <fonts count="14" x14ac:knownFonts="1">
    <font>
      <sz val="11"/>
      <color theme="1"/>
      <name val="Calibri"/>
      <family val="2"/>
      <scheme val="minor"/>
    </font>
    <font>
      <sz val="11"/>
      <color theme="1"/>
      <name val="Calibri"/>
      <family val="2"/>
      <scheme val="minor"/>
    </font>
    <font>
      <u/>
      <sz val="10"/>
      <color indexed="12"/>
      <name val="Arial"/>
      <family val="2"/>
    </font>
    <font>
      <sz val="10"/>
      <name val="Arial"/>
      <family val="2"/>
    </font>
    <font>
      <b/>
      <sz val="10"/>
      <name val="Arial"/>
      <family val="2"/>
    </font>
    <font>
      <sz val="10"/>
      <name val="Arial Narrow"/>
      <family val="2"/>
    </font>
    <font>
      <sz val="9"/>
      <name val="Arial"/>
      <family val="2"/>
    </font>
    <font>
      <b/>
      <sz val="11"/>
      <name val="Arial"/>
      <family val="2"/>
    </font>
    <font>
      <i/>
      <sz val="10"/>
      <color indexed="23"/>
      <name val="Times New Roman"/>
      <family val="1"/>
    </font>
    <font>
      <sz val="11"/>
      <name val="Calibri"/>
      <family val="2"/>
      <scheme val="minor"/>
    </font>
    <font>
      <b/>
      <sz val="9"/>
      <color theme="1"/>
      <name val="Arial"/>
      <family val="2"/>
    </font>
    <font>
      <sz val="11"/>
      <color indexed="8"/>
      <name val="Calibri"/>
      <family val="2"/>
    </font>
    <font>
      <b/>
      <sz val="11"/>
      <color theme="1"/>
      <name val="Calibri"/>
      <family val="2"/>
      <scheme val="minor"/>
    </font>
    <font>
      <b/>
      <sz val="11"/>
      <color theme="1"/>
      <name val="Arial"/>
      <family val="2"/>
    </font>
  </fonts>
  <fills count="10">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0" tint="-4.9989318521683403E-2"/>
        <bgColor indexed="64"/>
      </patternFill>
    </fill>
    <fill>
      <gradientFill degree="270">
        <stop position="0">
          <color theme="0"/>
        </stop>
        <stop position="1">
          <color rgb="FFD8ECBC"/>
        </stop>
      </gradientFill>
    </fill>
    <fill>
      <patternFill patternType="solid">
        <fgColor theme="0" tint="-0.249977111117893"/>
        <bgColor indexed="64"/>
      </patternFill>
    </fill>
    <fill>
      <patternFill patternType="solid">
        <fgColor rgb="FFDEDEDE"/>
        <bgColor indexed="64"/>
      </patternFill>
    </fill>
    <fill>
      <patternFill patternType="solid">
        <fgColor rgb="FFE0E0E0"/>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bottom style="hair">
        <color indexed="64"/>
      </bottom>
      <diagonal/>
    </border>
    <border>
      <left/>
      <right/>
      <top/>
      <bottom style="hair">
        <color indexed="64"/>
      </bottom>
      <diagonal/>
    </border>
    <border>
      <left style="medium">
        <color indexed="64"/>
      </left>
      <right/>
      <top style="hair">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hair">
        <color indexed="64"/>
      </top>
      <bottom style="hair">
        <color auto="1"/>
      </bottom>
      <diagonal/>
    </border>
    <border>
      <left style="medium">
        <color indexed="64"/>
      </left>
      <right/>
      <top style="hair">
        <color auto="1"/>
      </top>
      <bottom style="hair">
        <color auto="1"/>
      </bottom>
      <diagonal/>
    </border>
    <border>
      <left style="medium">
        <color indexed="64"/>
      </left>
      <right/>
      <top style="hair">
        <color auto="1"/>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top/>
      <bottom style="thick">
        <color indexed="1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7">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alignment vertical="top"/>
      <protection locked="0"/>
    </xf>
    <xf numFmtId="0" fontId="1" fillId="0" borderId="0"/>
    <xf numFmtId="164" fontId="1" fillId="0" borderId="0" applyFont="0" applyFill="0" applyBorder="0" applyAlignment="0" applyProtection="0"/>
    <xf numFmtId="165" fontId="11" fillId="0" borderId="0" applyFont="0" applyFill="0" applyBorder="0" applyAlignment="0" applyProtection="0"/>
  </cellStyleXfs>
  <cellXfs count="137">
    <xf numFmtId="0" fontId="0" fillId="0" borderId="0" xfId="0"/>
    <xf numFmtId="0" fontId="0" fillId="0" borderId="0" xfId="0" applyProtection="1">
      <protection hidden="1"/>
    </xf>
    <xf numFmtId="49" fontId="0" fillId="0" borderId="0" xfId="0" applyNumberFormat="1" applyAlignment="1">
      <alignment vertical="top"/>
    </xf>
    <xf numFmtId="0" fontId="0" fillId="0" borderId="0" xfId="0" applyProtection="1">
      <protection locked="0"/>
    </xf>
    <xf numFmtId="0" fontId="4" fillId="5" borderId="4" xfId="0" applyFont="1" applyFill="1" applyBorder="1" applyAlignment="1" applyProtection="1">
      <alignment horizontal="center" vertical="center"/>
      <protection hidden="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pplyProtection="1">
      <alignment horizontal="right" vertical="top"/>
      <protection hidden="1"/>
    </xf>
    <xf numFmtId="49" fontId="0" fillId="6" borderId="9" xfId="0" applyNumberFormat="1" applyFill="1" applyBorder="1" applyAlignment="1">
      <alignment horizontal="center" vertical="top"/>
    </xf>
    <xf numFmtId="0" fontId="7" fillId="3" borderId="7" xfId="0" applyFont="1" applyFill="1" applyBorder="1" applyAlignment="1" applyProtection="1">
      <alignment horizontal="center" vertical="top" wrapText="1"/>
      <protection locked="0" hidden="1"/>
    </xf>
    <xf numFmtId="0" fontId="7" fillId="3" borderId="8" xfId="0" applyFont="1" applyFill="1" applyBorder="1" applyAlignment="1" applyProtection="1">
      <alignment vertical="top"/>
      <protection locked="0"/>
    </xf>
    <xf numFmtId="0" fontId="4" fillId="3" borderId="8" xfId="0" applyFont="1" applyFill="1" applyBorder="1" applyAlignment="1" applyProtection="1">
      <alignment vertical="top" wrapText="1"/>
      <protection hidden="1"/>
    </xf>
    <xf numFmtId="49" fontId="0" fillId="6" borderId="13" xfId="0" applyNumberFormat="1" applyFill="1" applyBorder="1" applyAlignment="1">
      <alignment horizontal="center" vertical="top"/>
    </xf>
    <xf numFmtId="49" fontId="0" fillId="6" borderId="15" xfId="0" applyNumberFormat="1" applyFill="1" applyBorder="1" applyAlignment="1">
      <alignment horizontal="center" vertical="top" wrapText="1"/>
    </xf>
    <xf numFmtId="0" fontId="5" fillId="0" borderId="16" xfId="0" applyFont="1" applyBorder="1" applyAlignment="1" applyProtection="1">
      <alignment vertical="top" wrapText="1"/>
      <protection hidden="1"/>
    </xf>
    <xf numFmtId="49" fontId="0" fillId="6" borderId="15" xfId="0" quotePrefix="1" applyNumberFormat="1" applyFill="1" applyBorder="1" applyAlignment="1">
      <alignment horizontal="center" vertical="top" wrapText="1"/>
    </xf>
    <xf numFmtId="49" fontId="0" fillId="6" borderId="6" xfId="0" applyNumberFormat="1" applyFill="1" applyBorder="1" applyAlignment="1">
      <alignment horizontal="center" vertical="top"/>
    </xf>
    <xf numFmtId="49" fontId="0" fillId="6" borderId="19" xfId="0" applyNumberFormat="1" applyFill="1" applyBorder="1" applyAlignment="1">
      <alignment horizontal="center" vertical="top"/>
    </xf>
    <xf numFmtId="0" fontId="3" fillId="4" borderId="20" xfId="0" applyFont="1" applyFill="1" applyBorder="1" applyAlignment="1" applyProtection="1">
      <alignment horizontal="center" vertical="top"/>
      <protection locked="0" hidden="1"/>
    </xf>
    <xf numFmtId="0" fontId="5" fillId="4" borderId="21" xfId="0" applyFont="1" applyFill="1" applyBorder="1" applyAlignment="1" applyProtection="1">
      <alignment vertical="top" wrapText="1"/>
      <protection hidden="1"/>
    </xf>
    <xf numFmtId="0" fontId="0" fillId="4" borderId="21" xfId="0" applyFill="1" applyBorder="1" applyAlignment="1" applyProtection="1">
      <alignment horizontal="center" vertical="top"/>
      <protection hidden="1"/>
    </xf>
    <xf numFmtId="0" fontId="0" fillId="4" borderId="21" xfId="0" applyFill="1" applyBorder="1" applyAlignment="1" applyProtection="1">
      <alignment horizontal="right" vertical="top"/>
      <protection hidden="1"/>
    </xf>
    <xf numFmtId="0" fontId="0" fillId="0" borderId="0" xfId="0" applyAlignment="1">
      <alignment horizontal="right" vertical="top"/>
    </xf>
    <xf numFmtId="49" fontId="0" fillId="6" borderId="22" xfId="0" quotePrefix="1" applyNumberFormat="1" applyFill="1" applyBorder="1" applyAlignment="1">
      <alignment horizontal="center" vertical="top" wrapText="1"/>
    </xf>
    <xf numFmtId="49" fontId="0" fillId="6" borderId="23" xfId="0" applyNumberFormat="1" applyFill="1" applyBorder="1" applyAlignment="1">
      <alignment horizontal="center" vertical="top" wrapText="1"/>
    </xf>
    <xf numFmtId="49" fontId="0" fillId="6" borderId="23" xfId="0" quotePrefix="1" applyNumberFormat="1" applyFill="1" applyBorder="1" applyAlignment="1">
      <alignment horizontal="center" vertical="top" wrapText="1"/>
    </xf>
    <xf numFmtId="49" fontId="0" fillId="6" borderId="24" xfId="0" quotePrefix="1" applyNumberFormat="1" applyFill="1" applyBorder="1" applyAlignment="1">
      <alignment horizontal="center" vertical="top" wrapText="1"/>
    </xf>
    <xf numFmtId="0" fontId="0" fillId="4" borderId="21" xfId="0" applyFill="1" applyBorder="1" applyAlignment="1" applyProtection="1">
      <alignment horizontal="right" vertical="top"/>
      <protection locked="0" hidden="1"/>
    </xf>
    <xf numFmtId="49" fontId="0" fillId="6" borderId="24" xfId="0" applyNumberFormat="1" applyFill="1" applyBorder="1" applyAlignment="1">
      <alignment horizontal="center" vertical="top" wrapText="1"/>
    </xf>
    <xf numFmtId="49" fontId="3" fillId="6" borderId="0" xfId="0" applyNumberFormat="1" applyFont="1" applyFill="1" applyAlignment="1">
      <alignment horizontal="center" vertical="top"/>
    </xf>
    <xf numFmtId="0" fontId="8" fillId="0" borderId="0" xfId="0" applyFont="1" applyAlignment="1" applyProtection="1">
      <alignment horizontal="left"/>
      <protection locked="0"/>
    </xf>
    <xf numFmtId="0" fontId="0" fillId="0" borderId="0" xfId="0" applyAlignment="1" applyProtection="1">
      <alignment vertical="center"/>
      <protection hidden="1"/>
    </xf>
    <xf numFmtId="0" fontId="0" fillId="0" borderId="0" xfId="0" applyAlignment="1" applyProtection="1">
      <alignment vertical="top"/>
      <protection hidden="1"/>
    </xf>
    <xf numFmtId="49" fontId="6" fillId="2" borderId="0" xfId="0" applyNumberFormat="1" applyFont="1" applyFill="1" applyAlignment="1">
      <alignment horizontal="center" vertical="top"/>
    </xf>
    <xf numFmtId="49" fontId="6" fillId="2" borderId="0" xfId="0" applyNumberFormat="1" applyFont="1" applyFill="1" applyAlignment="1">
      <alignment horizontal="center"/>
    </xf>
    <xf numFmtId="49" fontId="0" fillId="0" borderId="0" xfId="0" applyNumberFormat="1"/>
    <xf numFmtId="0" fontId="0" fillId="0" borderId="28" xfId="0" applyBorder="1" applyProtection="1">
      <protection hidden="1"/>
    </xf>
    <xf numFmtId="0" fontId="0" fillId="0" borderId="29" xfId="0" applyBorder="1" applyProtection="1">
      <protection hidden="1"/>
    </xf>
    <xf numFmtId="0" fontId="4" fillId="0" borderId="29" xfId="0" applyFont="1" applyBorder="1" applyAlignment="1" applyProtection="1">
      <alignment horizontal="right"/>
      <protection hidden="1"/>
    </xf>
    <xf numFmtId="0" fontId="0" fillId="0" borderId="25" xfId="0" applyBorder="1" applyProtection="1">
      <protection hidden="1"/>
    </xf>
    <xf numFmtId="0" fontId="0" fillId="0" borderId="14" xfId="0" applyBorder="1" applyProtection="1">
      <protection hidden="1"/>
    </xf>
    <xf numFmtId="0" fontId="0" fillId="0" borderId="26" xfId="0" applyBorder="1" applyProtection="1">
      <protection hidden="1"/>
    </xf>
    <xf numFmtId="0" fontId="0" fillId="0" borderId="18" xfId="0" applyBorder="1" applyProtection="1">
      <protection hidden="1"/>
    </xf>
    <xf numFmtId="0" fontId="0" fillId="0" borderId="18" xfId="0" applyBorder="1" applyAlignment="1" applyProtection="1">
      <alignment horizontal="right"/>
      <protection hidden="1"/>
    </xf>
    <xf numFmtId="0" fontId="0" fillId="0" borderId="27" xfId="0" applyBorder="1" applyProtection="1">
      <protection hidden="1"/>
    </xf>
    <xf numFmtId="0" fontId="0" fillId="0" borderId="5" xfId="0" applyBorder="1" applyProtection="1">
      <protection hidden="1"/>
    </xf>
    <xf numFmtId="0" fontId="0" fillId="0" borderId="5" xfId="0" applyBorder="1" applyAlignment="1" applyProtection="1">
      <alignment horizontal="right"/>
      <protection hidden="1"/>
    </xf>
    <xf numFmtId="0" fontId="2" fillId="7" borderId="1" xfId="3" applyFill="1" applyBorder="1" applyAlignment="1" applyProtection="1">
      <protection hidden="1"/>
    </xf>
    <xf numFmtId="0" fontId="0" fillId="7" borderId="2" xfId="0" applyFill="1" applyBorder="1" applyProtection="1">
      <protection hidden="1"/>
    </xf>
    <xf numFmtId="49" fontId="0" fillId="0" borderId="30" xfId="0" applyNumberFormat="1" applyBorder="1"/>
    <xf numFmtId="169" fontId="4" fillId="5" borderId="4" xfId="1" applyNumberFormat="1" applyFont="1" applyFill="1" applyBorder="1" applyAlignment="1" applyProtection="1">
      <alignment horizontal="center" vertical="center"/>
      <protection hidden="1"/>
    </xf>
    <xf numFmtId="169" fontId="0" fillId="0" borderId="0" xfId="1" applyNumberFormat="1" applyFont="1" applyAlignment="1">
      <alignment vertical="top"/>
    </xf>
    <xf numFmtId="169" fontId="4" fillId="3" borderId="8" xfId="1" applyNumberFormat="1" applyFont="1" applyFill="1" applyBorder="1" applyAlignment="1" applyProtection="1">
      <alignment vertical="top" wrapText="1"/>
      <protection hidden="1"/>
    </xf>
    <xf numFmtId="169" fontId="4" fillId="4" borderId="21" xfId="1" applyNumberFormat="1" applyFont="1" applyFill="1" applyBorder="1" applyAlignment="1" applyProtection="1">
      <alignment horizontal="right" vertical="top"/>
      <protection hidden="1"/>
    </xf>
    <xf numFmtId="169" fontId="7" fillId="7" borderId="2" xfId="1" applyNumberFormat="1" applyFont="1" applyFill="1" applyBorder="1" applyAlignment="1" applyProtection="1">
      <alignment horizontal="right"/>
      <protection hidden="1"/>
    </xf>
    <xf numFmtId="169" fontId="0" fillId="0" borderId="0" xfId="1" applyNumberFormat="1" applyFont="1"/>
    <xf numFmtId="169" fontId="0" fillId="0" borderId="0" xfId="1" applyNumberFormat="1" applyFont="1" applyProtection="1">
      <protection hidden="1"/>
    </xf>
    <xf numFmtId="42" fontId="0" fillId="0" borderId="0" xfId="1" applyNumberFormat="1" applyFont="1" applyAlignment="1">
      <alignment vertical="top"/>
    </xf>
    <xf numFmtId="42" fontId="0" fillId="0" borderId="0" xfId="1" applyNumberFormat="1" applyFont="1" applyProtection="1">
      <protection hidden="1"/>
    </xf>
    <xf numFmtId="42" fontId="0" fillId="0" borderId="0" xfId="1" applyNumberFormat="1" applyFont="1"/>
    <xf numFmtId="49" fontId="0" fillId="0" borderId="0" xfId="0" applyNumberFormat="1" applyFill="1"/>
    <xf numFmtId="0" fontId="5" fillId="0" borderId="0" xfId="0" applyFont="1" applyFill="1" applyBorder="1" applyAlignment="1" applyProtection="1">
      <alignment vertical="top" wrapText="1"/>
      <protection hidden="1"/>
    </xf>
    <xf numFmtId="0" fontId="0" fillId="0" borderId="0" xfId="0" applyFill="1" applyBorder="1" applyAlignment="1" applyProtection="1">
      <alignment horizontal="center" vertical="top"/>
      <protection hidden="1"/>
    </xf>
    <xf numFmtId="0" fontId="0" fillId="0" borderId="0" xfId="0" applyFill="1" applyBorder="1" applyAlignment="1" applyProtection="1">
      <alignment horizontal="right" vertical="top"/>
      <protection locked="0" hidden="1"/>
    </xf>
    <xf numFmtId="169" fontId="4" fillId="0" borderId="0" xfId="1" applyNumberFormat="1" applyFont="1" applyFill="1" applyBorder="1" applyAlignment="1" applyProtection="1">
      <alignment horizontal="right" vertical="top"/>
      <protection hidden="1"/>
    </xf>
    <xf numFmtId="42" fontId="7" fillId="0" borderId="0" xfId="1" applyNumberFormat="1" applyFont="1" applyFill="1" applyBorder="1" applyAlignment="1" applyProtection="1">
      <alignment horizontal="right" vertical="top"/>
      <protection hidden="1"/>
    </xf>
    <xf numFmtId="0" fontId="5" fillId="0" borderId="4" xfId="0" applyFont="1" applyFill="1" applyBorder="1" applyAlignment="1" applyProtection="1">
      <alignment vertical="top" wrapText="1"/>
      <protection hidden="1"/>
    </xf>
    <xf numFmtId="0" fontId="0" fillId="0" borderId="4" xfId="0" applyFont="1" applyFill="1" applyBorder="1" applyAlignment="1" applyProtection="1">
      <alignment horizontal="center" vertical="top"/>
      <protection hidden="1"/>
    </xf>
    <xf numFmtId="2" fontId="0" fillId="0" borderId="4" xfId="0" applyNumberFormat="1" applyFont="1" applyFill="1" applyBorder="1" applyAlignment="1" applyProtection="1">
      <alignment horizontal="right" vertical="top"/>
      <protection locked="0" hidden="1"/>
    </xf>
    <xf numFmtId="169" fontId="9" fillId="0" borderId="4" xfId="1" applyNumberFormat="1" applyFont="1" applyFill="1" applyBorder="1" applyAlignment="1" applyProtection="1">
      <alignment horizontal="right" vertical="center"/>
      <protection hidden="1"/>
    </xf>
    <xf numFmtId="169" fontId="9" fillId="0" borderId="4" xfId="1" applyNumberFormat="1" applyFont="1" applyFill="1" applyBorder="1" applyAlignment="1" applyProtection="1">
      <alignment horizontal="right" vertical="top"/>
      <protection hidden="1"/>
    </xf>
    <xf numFmtId="49" fontId="0" fillId="4" borderId="0" xfId="0" applyNumberFormat="1" applyFill="1"/>
    <xf numFmtId="0" fontId="5" fillId="4" borderId="11" xfId="0" applyFont="1" applyFill="1" applyBorder="1" applyAlignment="1" applyProtection="1">
      <alignment vertical="top" wrapText="1"/>
      <protection hidden="1"/>
    </xf>
    <xf numFmtId="0" fontId="5" fillId="4" borderId="12" xfId="0" applyFont="1" applyFill="1" applyBorder="1" applyAlignment="1" applyProtection="1">
      <alignment vertical="top" wrapText="1"/>
      <protection hidden="1"/>
    </xf>
    <xf numFmtId="0" fontId="0" fillId="4" borderId="12" xfId="0" applyFill="1" applyBorder="1" applyAlignment="1" applyProtection="1">
      <alignment horizontal="center" vertical="top"/>
      <protection hidden="1"/>
    </xf>
    <xf numFmtId="0" fontId="0" fillId="4" borderId="12" xfId="0" applyFill="1" applyBorder="1" applyAlignment="1" applyProtection="1">
      <alignment horizontal="right" vertical="top"/>
      <protection locked="0" hidden="1"/>
    </xf>
    <xf numFmtId="169" fontId="4" fillId="4" borderId="12" xfId="1" applyNumberFormat="1" applyFont="1" applyFill="1" applyBorder="1" applyAlignment="1" applyProtection="1">
      <alignment horizontal="right" vertical="center"/>
      <protection hidden="1"/>
    </xf>
    <xf numFmtId="0" fontId="7" fillId="6" borderId="7" xfId="0" applyFont="1" applyFill="1" applyBorder="1" applyAlignment="1" applyProtection="1">
      <alignment horizontal="center" vertical="center" wrapText="1"/>
      <protection hidden="1"/>
    </xf>
    <xf numFmtId="0" fontId="7" fillId="3" borderId="8" xfId="0" applyFont="1" applyFill="1" applyBorder="1" applyAlignment="1" applyProtection="1">
      <alignment vertical="top" wrapText="1"/>
      <protection hidden="1"/>
    </xf>
    <xf numFmtId="2" fontId="0" fillId="0" borderId="0" xfId="1" applyNumberFormat="1" applyFont="1"/>
    <xf numFmtId="0" fontId="0" fillId="0" borderId="0" xfId="0" applyAlignment="1" applyProtection="1">
      <alignment vertical="top"/>
      <protection locked="0"/>
    </xf>
    <xf numFmtId="10" fontId="0" fillId="0" borderId="0" xfId="2" applyNumberFormat="1" applyFont="1" applyAlignment="1">
      <alignment vertical="top"/>
    </xf>
    <xf numFmtId="10" fontId="0" fillId="0" borderId="0" xfId="2" applyNumberFormat="1" applyFont="1" applyAlignment="1" applyProtection="1">
      <alignment vertical="top"/>
      <protection locked="0"/>
    </xf>
    <xf numFmtId="0" fontId="7" fillId="6" borderId="8" xfId="0" applyFont="1" applyFill="1" applyBorder="1" applyAlignment="1" applyProtection="1">
      <alignment horizontal="left" vertical="top" wrapText="1"/>
      <protection hidden="1"/>
    </xf>
    <xf numFmtId="0" fontId="12" fillId="7" borderId="31" xfId="0" applyFont="1" applyFill="1" applyBorder="1" applyAlignment="1" applyProtection="1">
      <alignment horizontal="center" vertical="center"/>
      <protection hidden="1"/>
    </xf>
    <xf numFmtId="0" fontId="12" fillId="7" borderId="32" xfId="0" applyFont="1" applyFill="1" applyBorder="1" applyAlignment="1" applyProtection="1">
      <alignment horizontal="center" vertical="center"/>
      <protection hidden="1"/>
    </xf>
    <xf numFmtId="0" fontId="12" fillId="7" borderId="33" xfId="0" applyFont="1" applyFill="1" applyBorder="1" applyAlignment="1" applyProtection="1">
      <alignment horizontal="center" vertical="center"/>
      <protection hidden="1"/>
    </xf>
    <xf numFmtId="0" fontId="7" fillId="8" borderId="35" xfId="0" applyFont="1" applyFill="1" applyBorder="1" applyAlignment="1" applyProtection="1">
      <alignment horizontal="center" vertical="top" wrapText="1"/>
      <protection hidden="1"/>
    </xf>
    <xf numFmtId="0" fontId="7" fillId="8" borderId="8" xfId="0" applyFont="1" applyFill="1" applyBorder="1" applyAlignment="1" applyProtection="1">
      <alignment horizontal="center" vertical="top" wrapText="1"/>
      <protection hidden="1"/>
    </xf>
    <xf numFmtId="42" fontId="4" fillId="5" borderId="4" xfId="1" applyNumberFormat="1" applyFont="1" applyFill="1" applyBorder="1" applyAlignment="1" applyProtection="1">
      <alignment horizontal="center" vertical="center" wrapText="1"/>
      <protection hidden="1"/>
    </xf>
    <xf numFmtId="42" fontId="7" fillId="3" borderId="4" xfId="1" applyNumberFormat="1" applyFont="1" applyFill="1" applyBorder="1" applyAlignment="1" applyProtection="1">
      <alignment horizontal="right" vertical="top" wrapText="1"/>
      <protection hidden="1"/>
    </xf>
    <xf numFmtId="0" fontId="3" fillId="0" borderId="17" xfId="0" applyFont="1" applyBorder="1" applyAlignment="1" applyProtection="1">
      <alignment horizontal="center" vertical="top"/>
      <protection locked="0" hidden="1"/>
    </xf>
    <xf numFmtId="0" fontId="0" fillId="0" borderId="16" xfId="0" applyBorder="1" applyAlignment="1" applyProtection="1">
      <alignment horizontal="center" vertical="top"/>
      <protection hidden="1"/>
    </xf>
    <xf numFmtId="0" fontId="0" fillId="0" borderId="16" xfId="0" applyBorder="1" applyAlignment="1" applyProtection="1">
      <alignment horizontal="right" vertical="top"/>
      <protection hidden="1"/>
    </xf>
    <xf numFmtId="169" fontId="0" fillId="0" borderId="16" xfId="1" applyNumberFormat="1" applyFont="1" applyBorder="1" applyAlignment="1" applyProtection="1">
      <alignment horizontal="right" vertical="top"/>
      <protection hidden="1"/>
    </xf>
    <xf numFmtId="42" fontId="0" fillId="0" borderId="34" xfId="1" applyNumberFormat="1" applyFont="1" applyBorder="1" applyAlignment="1" applyProtection="1">
      <alignment horizontal="right" vertical="top"/>
      <protection hidden="1"/>
    </xf>
    <xf numFmtId="0" fontId="3" fillId="0" borderId="4" xfId="0" applyFont="1" applyBorder="1" applyAlignment="1" applyProtection="1">
      <alignment horizontal="center" vertical="top" wrapText="1"/>
      <protection locked="0" hidden="1"/>
    </xf>
    <xf numFmtId="0" fontId="0" fillId="9" borderId="4" xfId="0" applyFill="1" applyBorder="1" applyAlignment="1" applyProtection="1">
      <alignment horizontal="center" vertical="top" wrapText="1"/>
      <protection hidden="1"/>
    </xf>
    <xf numFmtId="2" fontId="0" fillId="9" borderId="4" xfId="0" applyNumberFormat="1" applyFill="1" applyBorder="1" applyAlignment="1" applyProtection="1">
      <alignment horizontal="right" vertical="top" wrapText="1"/>
      <protection hidden="1"/>
    </xf>
    <xf numFmtId="169" fontId="0" fillId="9" borderId="4" xfId="1" applyNumberFormat="1" applyFont="1" applyFill="1" applyBorder="1" applyAlignment="1" applyProtection="1">
      <alignment horizontal="right" vertical="top"/>
      <protection hidden="1"/>
    </xf>
    <xf numFmtId="42" fontId="0" fillId="0" borderId="4" xfId="1" applyNumberFormat="1" applyFont="1" applyBorder="1" applyAlignment="1" applyProtection="1">
      <alignment horizontal="right" vertical="top"/>
      <protection hidden="1"/>
    </xf>
    <xf numFmtId="169" fontId="0" fillId="0" borderId="4" xfId="1" applyNumberFormat="1" applyFont="1" applyFill="1" applyBorder="1" applyAlignment="1" applyProtection="1">
      <alignment horizontal="right" vertical="top"/>
      <protection hidden="1"/>
    </xf>
    <xf numFmtId="2" fontId="3" fillId="0" borderId="4" xfId="0" applyNumberFormat="1" applyFont="1" applyBorder="1" applyAlignment="1" applyProtection="1">
      <alignment horizontal="center" vertical="top" wrapText="1"/>
      <protection locked="0" hidden="1"/>
    </xf>
    <xf numFmtId="0" fontId="5" fillId="0" borderId="4" xfId="0" applyFont="1" applyBorder="1" applyAlignment="1" applyProtection="1">
      <alignment vertical="top" wrapText="1"/>
      <protection hidden="1"/>
    </xf>
    <xf numFmtId="0" fontId="0" fillId="0" borderId="4" xfId="0" applyBorder="1" applyAlignment="1" applyProtection="1">
      <alignment horizontal="center" vertical="top" wrapText="1"/>
      <protection hidden="1"/>
    </xf>
    <xf numFmtId="2" fontId="0" fillId="9" borderId="4" xfId="0" applyNumberFormat="1" applyFill="1" applyBorder="1" applyAlignment="1" applyProtection="1">
      <alignment horizontal="right" vertical="top" wrapText="1"/>
      <protection locked="0" hidden="1"/>
    </xf>
    <xf numFmtId="0" fontId="0" fillId="9" borderId="4" xfId="0" applyFill="1" applyBorder="1" applyAlignment="1" applyProtection="1">
      <alignment horizontal="right" vertical="top" wrapText="1"/>
      <protection locked="0" hidden="1"/>
    </xf>
    <xf numFmtId="0" fontId="0" fillId="9" borderId="4" xfId="0" applyFill="1" applyBorder="1" applyAlignment="1" applyProtection="1">
      <alignment horizontal="center" vertical="top"/>
      <protection hidden="1"/>
    </xf>
    <xf numFmtId="2" fontId="0" fillId="9" borderId="4" xfId="0" applyNumberFormat="1" applyFill="1" applyBorder="1" applyAlignment="1" applyProtection="1">
      <alignment horizontal="right" vertical="top"/>
      <protection locked="0"/>
    </xf>
    <xf numFmtId="0" fontId="3" fillId="0" borderId="4" xfId="0" applyFont="1" applyFill="1" applyBorder="1" applyAlignment="1" applyProtection="1">
      <alignment horizontal="center" vertical="center" wrapText="1"/>
      <protection hidden="1"/>
    </xf>
    <xf numFmtId="42" fontId="9" fillId="0" borderId="4" xfId="1" applyNumberFormat="1" applyFont="1" applyFill="1" applyBorder="1" applyAlignment="1" applyProtection="1">
      <alignment horizontal="right" vertical="top"/>
      <protection hidden="1"/>
    </xf>
    <xf numFmtId="2" fontId="3" fillId="0" borderId="4" xfId="0" applyNumberFormat="1" applyFont="1" applyFill="1" applyBorder="1" applyAlignment="1" applyProtection="1">
      <alignment horizontal="center" vertical="center" wrapText="1"/>
      <protection hidden="1"/>
    </xf>
    <xf numFmtId="169" fontId="4" fillId="0" borderId="14" xfId="1" applyNumberFormat="1" applyFont="1" applyBorder="1" applyAlignment="1" applyProtection="1">
      <alignment horizontal="right"/>
      <protection hidden="1"/>
    </xf>
    <xf numFmtId="9" fontId="0" fillId="0" borderId="18" xfId="2" applyFont="1" applyBorder="1" applyAlignment="1" applyProtection="1">
      <alignment horizontal="right"/>
      <protection hidden="1"/>
    </xf>
    <xf numFmtId="9" fontId="0" fillId="0" borderId="5" xfId="2" applyFont="1" applyBorder="1" applyAlignment="1" applyProtection="1">
      <alignment horizontal="right"/>
      <protection hidden="1"/>
    </xf>
    <xf numFmtId="9" fontId="4" fillId="0" borderId="29" xfId="2" applyFont="1" applyBorder="1" applyAlignment="1" applyProtection="1">
      <alignment horizontal="right"/>
      <protection hidden="1"/>
    </xf>
    <xf numFmtId="42" fontId="7" fillId="7" borderId="4" xfId="1" applyNumberFormat="1" applyFont="1" applyFill="1" applyBorder="1" applyAlignment="1" applyProtection="1">
      <alignment horizontal="right" vertical="center"/>
      <protection hidden="1"/>
    </xf>
    <xf numFmtId="42" fontId="0" fillId="0" borderId="4" xfId="1" applyNumberFormat="1" applyFont="1" applyBorder="1" applyProtection="1">
      <protection hidden="1"/>
    </xf>
    <xf numFmtId="42" fontId="4" fillId="0" borderId="4" xfId="1" applyNumberFormat="1" applyFont="1" applyBorder="1" applyProtection="1">
      <protection hidden="1"/>
    </xf>
    <xf numFmtId="42" fontId="7" fillId="7" borderId="3" xfId="1" applyNumberFormat="1" applyFont="1" applyFill="1" applyBorder="1" applyAlignment="1" applyProtection="1">
      <alignment horizontal="right"/>
      <protection hidden="1"/>
    </xf>
    <xf numFmtId="42" fontId="13" fillId="8" borderId="38" xfId="1" applyNumberFormat="1" applyFont="1" applyFill="1" applyBorder="1" applyAlignment="1" applyProtection="1">
      <alignment vertical="top"/>
      <protection hidden="1"/>
    </xf>
    <xf numFmtId="42" fontId="0" fillId="8" borderId="36" xfId="1" applyNumberFormat="1" applyFont="1" applyFill="1" applyBorder="1" applyAlignment="1" applyProtection="1">
      <alignment vertical="top"/>
      <protection hidden="1"/>
    </xf>
    <xf numFmtId="42" fontId="7" fillId="4" borderId="12" xfId="1" applyNumberFormat="1" applyFont="1" applyFill="1" applyBorder="1" applyAlignment="1" applyProtection="1">
      <alignment horizontal="right" vertical="center"/>
      <protection hidden="1"/>
    </xf>
    <xf numFmtId="42" fontId="7" fillId="6" borderId="36" xfId="1" applyNumberFormat="1" applyFont="1" applyFill="1" applyBorder="1" applyAlignment="1" applyProtection="1">
      <alignment horizontal="right" vertical="top"/>
      <protection hidden="1"/>
    </xf>
    <xf numFmtId="42" fontId="7" fillId="4" borderId="37" xfId="1" applyNumberFormat="1" applyFont="1" applyFill="1" applyBorder="1" applyAlignment="1" applyProtection="1">
      <alignment horizontal="right" vertical="top"/>
      <protection hidden="1"/>
    </xf>
    <xf numFmtId="42" fontId="7" fillId="3" borderId="36" xfId="1" applyNumberFormat="1" applyFont="1" applyFill="1" applyBorder="1" applyAlignment="1" applyProtection="1">
      <alignment horizontal="right" vertical="top" wrapText="1"/>
      <protection hidden="1"/>
    </xf>
    <xf numFmtId="42" fontId="7" fillId="4" borderId="37" xfId="1" applyNumberFormat="1" applyFont="1" applyFill="1" applyBorder="1" applyAlignment="1" applyProtection="1">
      <alignment horizontal="right" vertical="top" wrapText="1"/>
      <protection hidden="1"/>
    </xf>
    <xf numFmtId="42" fontId="7" fillId="3" borderId="36" xfId="1" applyNumberFormat="1" applyFont="1" applyFill="1" applyBorder="1" applyAlignment="1" applyProtection="1">
      <alignment horizontal="right" vertical="top"/>
      <protection hidden="1"/>
    </xf>
    <xf numFmtId="0" fontId="0" fillId="0" borderId="0" xfId="0" applyBorder="1"/>
    <xf numFmtId="169" fontId="0" fillId="0" borderId="0" xfId="1" applyNumberFormat="1" applyFont="1" applyBorder="1"/>
    <xf numFmtId="42" fontId="0" fillId="0" borderId="0" xfId="1" applyNumberFormat="1" applyFont="1" applyBorder="1"/>
    <xf numFmtId="0" fontId="0" fillId="0" borderId="0" xfId="0" applyBorder="1" applyAlignment="1">
      <alignment vertical="top"/>
    </xf>
    <xf numFmtId="0" fontId="0" fillId="0" borderId="0" xfId="0" applyAlignment="1">
      <alignment horizontal="center" vertical="top"/>
    </xf>
    <xf numFmtId="0" fontId="12" fillId="0" borderId="0" xfId="0" applyFont="1"/>
    <xf numFmtId="0" fontId="12" fillId="0" borderId="0" xfId="0" applyFont="1" applyAlignment="1">
      <alignment horizontal="center" vertical="top"/>
    </xf>
    <xf numFmtId="0" fontId="10" fillId="0" borderId="10" xfId="0" applyFont="1" applyFill="1" applyBorder="1" applyAlignment="1">
      <alignment vertical="center"/>
    </xf>
  </cellXfs>
  <cellStyles count="7">
    <cellStyle name="Hipervínculo" xfId="3" builtinId="8"/>
    <cellStyle name="Millares 16" xfId="6" xr:uid="{00000000-0005-0000-0000-000002000000}"/>
    <cellStyle name="Moneda [0]" xfId="1" builtinId="7"/>
    <cellStyle name="Moneda 2" xfId="5" xr:uid="{00000000-0005-0000-0000-000005000000}"/>
    <cellStyle name="Normal" xfId="0" builtinId="0"/>
    <cellStyle name="Normal 5" xfId="4" xr:uid="{00000000-0005-0000-0000-000007000000}"/>
    <cellStyle name="Porcentaje" xfId="2" builtinId="5"/>
  </cellStyles>
  <dxfs count="9">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condense val="0"/>
        <extend val="0"/>
        <color indexed="8"/>
      </font>
      <fill>
        <patternFill patternType="solid">
          <bgColor indexed="26"/>
        </patternFill>
      </fill>
    </dxf>
    <dxf>
      <font>
        <b val="0"/>
        <i val="0"/>
        <color auto="1"/>
      </font>
      <fill>
        <patternFill>
          <bgColor rgb="FFFFFF99"/>
        </patternFill>
      </fill>
    </dxf>
    <dxf>
      <font>
        <b/>
        <i val="0"/>
        <condense val="0"/>
        <extend val="0"/>
        <color indexed="12"/>
      </font>
      <fill>
        <patternFill>
          <bgColor indexed="13"/>
        </patternFill>
      </fill>
    </dxf>
    <dxf>
      <font>
        <b/>
        <i val="0"/>
        <condense val="0"/>
        <extend val="0"/>
        <color indexed="12"/>
      </font>
      <fill>
        <patternFill>
          <bgColor indexed="13"/>
        </patternFill>
      </fill>
    </dxf>
  </dxfs>
  <tableStyles count="0" defaultTableStyle="TableStyleMedium2" defaultPivotStyle="PivotStyleLight16"/>
  <colors>
    <mruColors>
      <color rgb="FFFF33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chivos%20viejos%20del%20disco%20D\USERS\CD-PUBLI\Mantenimiento%202002-2003\Tres%20grupos\Pliego%20Norte\Estudio%20006188\S&#225;bana%2000618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63\c\WINDOWS\TEMP\RELACI~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Documents%20and%20Settings\Administrador\Mis%20documentos\CHINO\PRESUPUESTOS\APU%20INVIAS%202.009%20MEDELL&#205;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Users\USUARI~1\AppData\Local\Temp\fintr%202012\Ferias%20propuesta%20Alcaldia%2033.86M2%20-%20%20FINAL%20JULIO%20DEFINITIVO%20presentacion%20ministerio%2015%20juli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Users\jmperez\Downloads\Users\ING~1.OSC\AppData\Local\Temp\Rar$DI01.853\Cantidades_750%20_Alta_Suelo%20AB.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USUARIO\Desktop\licorera%20del%20cauca\REPARACIONES%20LOCATIVAS\PTOOFICAL%20PRESENTADO%20POR%20INFRAESTRUCTURA%20DEL%20DEPARTAMENTO%20-%20copi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761%20Gesti&#243;n%20Proyectos%20Acueducto%20Zona%20Norte\Proyectos\Plan%20de%20Infraestructura%202002\cantidades%20zona%20norte%20para%2020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1\COMPAQ\CONFIG~1\Temp\Directorio%20temporal%202%20para%20INF-SEMANA-11.zip\Mis%20documentos\Trabajo\Trabajo%20MT\Tanque\Informe%202705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uario\AppData\Local\Microsoft\Windows\Temporary%20Internet%20Files\Content.IE5\7K18BQR2\PRESUPUESTO%20PROYECTO%203%20AULAS%201%20PISO%20INCHUCHAL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Archivos%20viejos%20del%20disco%20D\modelos\Formatos\FOR-205.%20%20Certificado%20venta%20pliegos.xlt"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Documents%20and%20Settings\SANEAMBIENTE\03%20PM%20ENTRERRIOS\ALCANTARILLADO\02%20ALTERNATIVAS\02%20MEMORIAS%20DE%20CALCULO\01%20HOJA%20DE%20CALCULO\1B\combinado\alternativa%201B%20alcantarillado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Pc1\Mis%20documentos\Datos\K1\03%20Grupo%2005\02%20Dise&#241;os\01%20Ahorcado\02%20Memorias\02%20Hojas\Cantidades%20de%20Obra\02%20VILLAHERMOSA.Chalo\01%20Dis_AC_VH_0211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VILLA%20TAKOA\Presupuesto\APUS%20VILLA%20TAKO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Users\Cristian\AppData\Local\Temp\PRESUPUESTO%20PROYECTO%203%20AULAS%201%20PISO%20INCHUCHA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atos de entrada"/>
      <sheetName val="FOR-001"/>
      <sheetName val="Sábana"/>
      <sheetName val="Cuadro1"/>
      <sheetName val="Cuadro2"/>
      <sheetName val="Cuadro3"/>
      <sheetName val="Exper."/>
      <sheetName val="Cumplim."/>
      <sheetName val="Est. Financieros"/>
      <sheetName val="yADIRA"/>
      <sheetName val="Aseg.Calid"/>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temes Renovación"/>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nsidades"/>
      <sheetName val="INDICE"/>
      <sheetName val="Materiales"/>
      <sheetName val="Equipo"/>
      <sheetName val="Otros"/>
      <sheetName val="200.1"/>
      <sheetName val="200.2"/>
      <sheetName val="201.7"/>
      <sheetName val="201.8"/>
      <sheetName val="201.9"/>
      <sheetName val="201.10"/>
      <sheetName val="201.11"/>
      <sheetName val="201.12"/>
      <sheetName val="201.14"/>
      <sheetName val="201.15"/>
      <sheetName val="201.16"/>
      <sheetName val="201.21"/>
      <sheetName val="210.1.1"/>
      <sheetName val="210.1.2"/>
      <sheetName val="210.2.1"/>
      <sheetName val="210.2.2"/>
      <sheetName val="210.2.3"/>
      <sheetName val="210.2.4"/>
      <sheetName val="211.1"/>
      <sheetName val="220.1"/>
      <sheetName val="221.1"/>
      <sheetName val="221.2"/>
      <sheetName val="230.1"/>
      <sheetName val="230.2"/>
      <sheetName val="231.1"/>
      <sheetName val="232.1"/>
      <sheetName val="310.1"/>
      <sheetName val="311.1"/>
      <sheetName val="320.1"/>
      <sheetName val="320.2"/>
      <sheetName val="330.1"/>
      <sheetName val="330.2"/>
      <sheetName val="340.1"/>
      <sheetName val="340.2"/>
      <sheetName val="340.3"/>
      <sheetName val="341.1"/>
      <sheetName val="341.2"/>
      <sheetName val="342.1"/>
      <sheetName val="410.1"/>
      <sheetName val="410.2"/>
      <sheetName val="411.1"/>
      <sheetName val="411.2"/>
      <sheetName val="411.3"/>
      <sheetName val="414.1"/>
      <sheetName val="414.2"/>
      <sheetName val="414.3"/>
      <sheetName val="414.4"/>
      <sheetName val="414,5"/>
      <sheetName val="415.1"/>
      <sheetName val="420.1"/>
      <sheetName val="420.2"/>
      <sheetName val="421.1"/>
      <sheetName val="421.2"/>
      <sheetName val="421.3"/>
      <sheetName val="421.4"/>
      <sheetName val="430.1"/>
      <sheetName val="430.2"/>
      <sheetName val="431.1"/>
      <sheetName val="431.2"/>
      <sheetName val="432.1"/>
      <sheetName val="432.2"/>
      <sheetName val="433.1"/>
      <sheetName val="433.2"/>
      <sheetName val="433.3"/>
      <sheetName val="433.4"/>
      <sheetName val="433.5"/>
      <sheetName val="433.6"/>
      <sheetName val="433.7"/>
      <sheetName val="433.8"/>
      <sheetName val="440.1"/>
      <sheetName val="440.1COMPRADA"/>
      <sheetName val="440.2"/>
      <sheetName val="440.2COMPRADA"/>
      <sheetName val="440.3"/>
      <sheetName val="440.3COMPRADA"/>
      <sheetName val="440.4"/>
      <sheetName val="441.1"/>
      <sheetName val="441.1COMPRADA"/>
      <sheetName val="441.2"/>
      <sheetName val="441.2COMPRADA"/>
      <sheetName val="441.3"/>
      <sheetName val="441.3COMPRADA"/>
      <sheetName val="441.4"/>
      <sheetName val="450.1"/>
      <sheetName val="450.1P COMPRADA"/>
      <sheetName val="450.2"/>
      <sheetName val="450.2comprada"/>
      <sheetName val="450.3"/>
      <sheetName val="450.3 COMPRADA"/>
      <sheetName val="450.4"/>
      <sheetName val="450.5"/>
      <sheetName val="450.6"/>
      <sheetName val="450.7"/>
      <sheetName val="450.8"/>
      <sheetName val="450.9"/>
      <sheetName val="451.1"/>
      <sheetName val="451.1 COMPRADA"/>
      <sheetName val="451.2"/>
      <sheetName val="451.2 COMPRADA"/>
      <sheetName val="451.3"/>
      <sheetName val="451.3 COMPRADA "/>
      <sheetName val="451.4"/>
      <sheetName val="452.1"/>
      <sheetName val="452.1COMPRADA"/>
      <sheetName val="452.2"/>
      <sheetName val="452.2COMPRADA "/>
      <sheetName val="452.3"/>
      <sheetName val="452.3COMPRADA"/>
      <sheetName val="452.4"/>
      <sheetName val="452.4COMPRADA"/>
      <sheetName val="453,1"/>
      <sheetName val="460,1"/>
      <sheetName val="461.1"/>
      <sheetName val="461.2"/>
      <sheetName val="462.1"/>
      <sheetName val="462.2"/>
      <sheetName val="464,1"/>
      <sheetName val="464,2"/>
      <sheetName val="464,3"/>
      <sheetName val="464,4"/>
      <sheetName val="465,1"/>
      <sheetName val="466,1"/>
      <sheetName val="466,2"/>
      <sheetName val="500.1"/>
      <sheetName val="501.1"/>
      <sheetName val="510.1"/>
      <sheetName val="600.1"/>
      <sheetName val="600.2"/>
      <sheetName val="600.3"/>
      <sheetName val="600.4"/>
      <sheetName val="600.5"/>
      <sheetName val="610.1"/>
      <sheetName val="610.2"/>
      <sheetName val="620.1"/>
      <sheetName val="620.2"/>
      <sheetName val="620.3"/>
      <sheetName val="621.1"/>
      <sheetName val="621.2"/>
      <sheetName val="621.3"/>
      <sheetName val="621.4"/>
      <sheetName val="621.5"/>
      <sheetName val="621.6"/>
      <sheetName val="622.1"/>
      <sheetName val="622.2"/>
      <sheetName val="622.3"/>
      <sheetName val="622.4"/>
      <sheetName val="622.5"/>
      <sheetName val="623.1"/>
      <sheetName val="623.2"/>
      <sheetName val="630.1"/>
      <sheetName val="630.2"/>
      <sheetName val="630.3"/>
      <sheetName val="630.4"/>
      <sheetName val="630.5"/>
      <sheetName val="630.6"/>
      <sheetName val="630.7"/>
      <sheetName val="631.1"/>
      <sheetName val="632.1"/>
      <sheetName val="640.1"/>
      <sheetName val="640.2"/>
      <sheetName val="641.1"/>
      <sheetName val="641.2"/>
      <sheetName val="642.1"/>
      <sheetName val="642.2 JUNTA JEENE"/>
      <sheetName val="650.1"/>
      <sheetName val="650.2"/>
      <sheetName val="650.3 "/>
      <sheetName val="650.4 "/>
      <sheetName val="660.1"/>
      <sheetName val="660.2 "/>
      <sheetName val="660.3 "/>
      <sheetName val="661 TIPO 1"/>
      <sheetName val="661 TIPO2 "/>
      <sheetName val="661 OTRO "/>
      <sheetName val="662.1 "/>
      <sheetName val="662.2"/>
      <sheetName val="670.1"/>
      <sheetName val="670.2 "/>
      <sheetName val="671.1"/>
      <sheetName val="671.2 "/>
      <sheetName val="672"/>
      <sheetName val="673.1 "/>
      <sheetName val="673.2 "/>
      <sheetName val="673.3"/>
      <sheetName val="674.1"/>
      <sheetName val="674.2"/>
      <sheetName val="680.1 "/>
      <sheetName val="680.2 "/>
      <sheetName val="680.3"/>
      <sheetName val="681"/>
      <sheetName val="682 "/>
      <sheetName val="690"/>
      <sheetName val="700.1 "/>
      <sheetName val="700.2 "/>
      <sheetName val="700.3"/>
      <sheetName val="700.4"/>
      <sheetName val="701"/>
      <sheetName val="710.1 "/>
      <sheetName val="710.2 "/>
      <sheetName val="710.3 "/>
      <sheetName val="710.4 "/>
      <sheetName val="710.5"/>
      <sheetName val="720.1"/>
      <sheetName val="730.1"/>
      <sheetName val="730.2"/>
      <sheetName val="730.3"/>
      <sheetName val="731.1 "/>
      <sheetName val="740.1"/>
      <sheetName val="741.1P1 "/>
      <sheetName val="741.1P2"/>
      <sheetName val="741.1P3"/>
      <sheetName val="800.1"/>
      <sheetName val="800.2"/>
      <sheetName val="800.3"/>
      <sheetName val="800.4"/>
      <sheetName val="801.1"/>
      <sheetName val="801.2"/>
      <sheetName val="801.3"/>
      <sheetName val="801.4"/>
      <sheetName val="801.5"/>
      <sheetName val="801.6"/>
      <sheetName val="801.7"/>
      <sheetName val="810.1"/>
      <sheetName val="810.2"/>
      <sheetName val="810.3"/>
      <sheetName val="811.1 P1"/>
      <sheetName val="811.1 P2"/>
      <sheetName val="811.1P3"/>
      <sheetName val="811.1P4"/>
      <sheetName val="811.1P5"/>
      <sheetName val="811.1P6"/>
      <sheetName val="811.1P7"/>
      <sheetName val="811.1P8"/>
      <sheetName val="811.1P9"/>
      <sheetName val="811.1P10"/>
      <sheetName val="811.1P11"/>
      <sheetName val="811.1P12"/>
      <sheetName val="811.1P13"/>
      <sheetName val="811.1P14"/>
      <sheetName val="811.1P15"/>
      <sheetName val="812.1"/>
      <sheetName val="900.1"/>
      <sheetName val="900.2"/>
      <sheetName val="900.3"/>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cios V"/>
      <sheetName val="Cncto"/>
      <sheetName val=" M.O. "/>
      <sheetName val="CUnit"/>
      <sheetName val="RCtosUnit"/>
      <sheetName val="Calculo de cant"/>
      <sheetName val="Vivienda 33,86 M2"/>
      <sheetName val="resumen vivienda 33,86M2"/>
      <sheetName val="Cierre Financiero120"/>
      <sheetName val="39"/>
      <sheetName val="CRONOGRAMA"/>
    </sheetNames>
    <sheetDataSet>
      <sheetData sheetId="0">
        <row r="24">
          <cell r="D24" t="str">
            <v>Decuento</v>
          </cell>
        </row>
        <row r="29">
          <cell r="D29" t="str">
            <v>LISTADO DE PRECIOS DE MATERIALES PARA VIVIENDA</v>
          </cell>
        </row>
        <row r="31">
          <cell r="D31" t="str">
            <v>MATERIAL</v>
          </cell>
          <cell r="E31" t="str">
            <v>UND</v>
          </cell>
          <cell r="F31" t="str">
            <v>VALOR UNITARIO</v>
          </cell>
          <cell r="G31" t="str">
            <v>precio mostrador 17 de feb</v>
          </cell>
          <cell r="H31" t="str">
            <v>precio mostrador feb 12 - 08</v>
          </cell>
          <cell r="I31" t="str">
            <v>precio desc feb 12 - 08</v>
          </cell>
          <cell r="J31" t="str">
            <v>05/25/2011</v>
          </cell>
        </row>
        <row r="33">
          <cell r="F33" t="str">
            <v>DESCUENTO</v>
          </cell>
        </row>
        <row r="34">
          <cell r="B34" t="str">
            <v>Ac</v>
          </cell>
          <cell r="D34" t="str">
            <v>ACERO, HIERROS,ALAMBRES</v>
          </cell>
        </row>
        <row r="35">
          <cell r="B35" t="str">
            <v>Ac-2</v>
          </cell>
          <cell r="C35" t="str">
            <v>Mat</v>
          </cell>
          <cell r="D35" t="str">
            <v>ALAMBRE NEGRO</v>
          </cell>
          <cell r="E35" t="str">
            <v>Klg</v>
          </cell>
          <cell r="F35">
            <v>2204</v>
          </cell>
          <cell r="G35">
            <v>2600</v>
          </cell>
          <cell r="H35">
            <v>3300</v>
          </cell>
          <cell r="I35">
            <v>2514</v>
          </cell>
          <cell r="J35">
            <v>3104</v>
          </cell>
          <cell r="K35">
            <v>0.15230769230769226</v>
          </cell>
        </row>
        <row r="36">
          <cell r="B36" t="str">
            <v>Ac-3</v>
          </cell>
          <cell r="C36" t="str">
            <v>Mat</v>
          </cell>
          <cell r="D36" t="str">
            <v>HIERRO</v>
          </cell>
          <cell r="E36" t="str">
            <v>Klg</v>
          </cell>
          <cell r="F36">
            <v>2041</v>
          </cell>
          <cell r="G36">
            <v>2350</v>
          </cell>
          <cell r="H36">
            <v>2350</v>
          </cell>
          <cell r="I36">
            <v>1984</v>
          </cell>
          <cell r="J36">
            <v>2104.9</v>
          </cell>
          <cell r="K36">
            <v>0.13148936170212766</v>
          </cell>
        </row>
        <row r="37">
          <cell r="B37" t="str">
            <v>Ac-5</v>
          </cell>
          <cell r="C37" t="str">
            <v>Mat</v>
          </cell>
          <cell r="D37" t="str">
            <v>PUNTILLAS</v>
          </cell>
          <cell r="E37" t="str">
            <v>Lb</v>
          </cell>
          <cell r="F37">
            <v>1488</v>
          </cell>
          <cell r="G37">
            <v>1600</v>
          </cell>
          <cell r="H37">
            <v>1400</v>
          </cell>
          <cell r="I37">
            <v>1195</v>
          </cell>
          <cell r="J37">
            <v>1552</v>
          </cell>
          <cell r="K37">
            <v>6.9999999999999951E-2</v>
          </cell>
        </row>
        <row r="39">
          <cell r="B39" t="str">
            <v>ADM</v>
          </cell>
          <cell r="D39" t="str">
            <v>ADMINISTRACION DE OBRA VIVIENDA</v>
          </cell>
        </row>
        <row r="40">
          <cell r="B40" t="str">
            <v>Adm-1</v>
          </cell>
          <cell r="C40" t="str">
            <v>OTR</v>
          </cell>
          <cell r="D40" t="str">
            <v>CERRAMIENTO</v>
          </cell>
          <cell r="E40" t="str">
            <v>Und</v>
          </cell>
          <cell r="F40">
            <v>2187.5</v>
          </cell>
          <cell r="G40">
            <v>2187.5</v>
          </cell>
          <cell r="H40">
            <v>2187.5</v>
          </cell>
          <cell r="I40">
            <v>2187.5</v>
          </cell>
          <cell r="J40">
            <v>1183</v>
          </cell>
          <cell r="K40">
            <v>0</v>
          </cell>
        </row>
        <row r="41">
          <cell r="B41" t="str">
            <v>Adm-2</v>
          </cell>
          <cell r="C41" t="str">
            <v>OTR</v>
          </cell>
          <cell r="D41" t="str">
            <v>CAMPAMENTO</v>
          </cell>
          <cell r="E41" t="str">
            <v>Und</v>
          </cell>
          <cell r="F41">
            <v>9375</v>
          </cell>
          <cell r="G41">
            <v>9375</v>
          </cell>
          <cell r="H41">
            <v>9375</v>
          </cell>
          <cell r="I41">
            <v>9375</v>
          </cell>
          <cell r="J41">
            <v>4433</v>
          </cell>
          <cell r="K41">
            <v>0</v>
          </cell>
        </row>
        <row r="42">
          <cell r="B42" t="str">
            <v>Adm-3</v>
          </cell>
          <cell r="C42" t="str">
            <v>OTR</v>
          </cell>
          <cell r="D42" t="str">
            <v>INGENIERO RESIDENTE</v>
          </cell>
          <cell r="E42" t="str">
            <v>Und</v>
          </cell>
          <cell r="F42">
            <v>9375</v>
          </cell>
          <cell r="G42">
            <v>9375</v>
          </cell>
          <cell r="H42">
            <v>9375</v>
          </cell>
          <cell r="I42">
            <v>9375</v>
          </cell>
          <cell r="J42">
            <v>7150</v>
          </cell>
          <cell r="K42">
            <v>0</v>
          </cell>
        </row>
        <row r="43">
          <cell r="B43" t="str">
            <v>Adm-4</v>
          </cell>
          <cell r="C43" t="str">
            <v>OTR</v>
          </cell>
          <cell r="D43" t="str">
            <v>GEOTECNOLOGOS</v>
          </cell>
          <cell r="E43" t="str">
            <v>Und</v>
          </cell>
          <cell r="F43">
            <v>4687.5</v>
          </cell>
          <cell r="G43">
            <v>4687.5</v>
          </cell>
          <cell r="H43">
            <v>4687.5</v>
          </cell>
          <cell r="I43">
            <v>4687.5</v>
          </cell>
          <cell r="J43">
            <v>7150</v>
          </cell>
          <cell r="K43">
            <v>0</v>
          </cell>
        </row>
        <row r="44">
          <cell r="B44" t="str">
            <v>Adm-5</v>
          </cell>
          <cell r="C44" t="str">
            <v>OTR</v>
          </cell>
          <cell r="D44" t="str">
            <v>OFICINA Y CONTABILIDAD</v>
          </cell>
          <cell r="E44" t="str">
            <v>Und</v>
          </cell>
          <cell r="F44">
            <v>4687.5</v>
          </cell>
          <cell r="G44">
            <v>4687.5</v>
          </cell>
          <cell r="H44">
            <v>4687.5</v>
          </cell>
          <cell r="I44">
            <v>4687.5</v>
          </cell>
          <cell r="J44">
            <v>3575</v>
          </cell>
          <cell r="K44">
            <v>0</v>
          </cell>
        </row>
        <row r="45">
          <cell r="B45" t="str">
            <v>Adm-6</v>
          </cell>
          <cell r="C45" t="str">
            <v>OTR</v>
          </cell>
          <cell r="D45" t="str">
            <v>VIGILANCIA</v>
          </cell>
          <cell r="E45" t="str">
            <v>Und</v>
          </cell>
          <cell r="F45">
            <v>9375</v>
          </cell>
          <cell r="G45">
            <v>9375</v>
          </cell>
          <cell r="H45">
            <v>9375</v>
          </cell>
          <cell r="I45">
            <v>9375</v>
          </cell>
          <cell r="J45">
            <v>7150</v>
          </cell>
          <cell r="K45">
            <v>0</v>
          </cell>
        </row>
        <row r="46">
          <cell r="B46" t="str">
            <v>Adm-7</v>
          </cell>
          <cell r="C46" t="str">
            <v>OTR</v>
          </cell>
          <cell r="D46" t="str">
            <v>PAPELERIA</v>
          </cell>
          <cell r="E46" t="str">
            <v>Und</v>
          </cell>
          <cell r="F46">
            <v>1250</v>
          </cell>
          <cell r="G46">
            <v>1250</v>
          </cell>
          <cell r="H46">
            <v>1250</v>
          </cell>
          <cell r="I46">
            <v>1250</v>
          </cell>
          <cell r="J46">
            <v>1183</v>
          </cell>
          <cell r="K46">
            <v>0</v>
          </cell>
        </row>
        <row r="47">
          <cell r="B47" t="str">
            <v>Adm-8</v>
          </cell>
          <cell r="C47" t="str">
            <v>OTR</v>
          </cell>
          <cell r="D47" t="str">
            <v>VEHICULO - CONDUCTOR</v>
          </cell>
          <cell r="E47" t="str">
            <v>Und</v>
          </cell>
          <cell r="F47">
            <v>10937.5</v>
          </cell>
          <cell r="G47">
            <v>10937.5</v>
          </cell>
          <cell r="H47">
            <v>10937.5</v>
          </cell>
          <cell r="I47">
            <v>10937.5</v>
          </cell>
          <cell r="J47">
            <v>8450</v>
          </cell>
          <cell r="K47">
            <v>0</v>
          </cell>
        </row>
        <row r="48">
          <cell r="B48" t="str">
            <v>Adm-9</v>
          </cell>
          <cell r="C48" t="str">
            <v>OTR</v>
          </cell>
          <cell r="D48" t="str">
            <v>ALMACENISTA</v>
          </cell>
          <cell r="E48" t="str">
            <v>Und</v>
          </cell>
          <cell r="F48">
            <v>3750</v>
          </cell>
          <cell r="G48">
            <v>3750</v>
          </cell>
          <cell r="H48">
            <v>3750</v>
          </cell>
          <cell r="I48">
            <v>3750</v>
          </cell>
          <cell r="J48">
            <v>2860</v>
          </cell>
          <cell r="K48">
            <v>0</v>
          </cell>
        </row>
        <row r="49">
          <cell r="B49" t="str">
            <v>Adm-10</v>
          </cell>
          <cell r="C49" t="str">
            <v>OTR</v>
          </cell>
          <cell r="D49" t="str">
            <v>AYUDANTE DE ALMACEN</v>
          </cell>
          <cell r="E49" t="str">
            <v>Und</v>
          </cell>
          <cell r="F49">
            <v>2343.75</v>
          </cell>
          <cell r="G49">
            <v>2343.75</v>
          </cell>
          <cell r="H49">
            <v>2343.75</v>
          </cell>
          <cell r="I49">
            <v>2343.75</v>
          </cell>
          <cell r="J49">
            <v>1950</v>
          </cell>
          <cell r="K49">
            <v>0</v>
          </cell>
        </row>
        <row r="50">
          <cell r="B50" t="str">
            <v>Adm-11</v>
          </cell>
          <cell r="C50" t="str">
            <v>OTR</v>
          </cell>
          <cell r="D50" t="str">
            <v>DIRECTOR DE OBRA DEL PROYECTO</v>
          </cell>
          <cell r="E50" t="str">
            <v>Und</v>
          </cell>
          <cell r="F50">
            <v>11962.96875</v>
          </cell>
          <cell r="G50">
            <v>11962.96875</v>
          </cell>
          <cell r="H50">
            <v>11962.96875</v>
          </cell>
          <cell r="I50">
            <v>11962.96875</v>
          </cell>
          <cell r="J50">
            <v>11830</v>
          </cell>
          <cell r="K50">
            <v>0</v>
          </cell>
        </row>
        <row r="51">
          <cell r="B51" t="str">
            <v>Adm-12</v>
          </cell>
          <cell r="C51" t="str">
            <v>OTR</v>
          </cell>
          <cell r="D51" t="str">
            <v>LABORATORIOS</v>
          </cell>
          <cell r="E51" t="str">
            <v>Und</v>
          </cell>
          <cell r="I51">
            <v>1200</v>
          </cell>
          <cell r="J51">
            <v>1560</v>
          </cell>
        </row>
        <row r="53">
          <cell r="B53" t="str">
            <v>Ag</v>
          </cell>
          <cell r="D53" t="str">
            <v>AGREGADOS</v>
          </cell>
        </row>
        <row r="54">
          <cell r="B54" t="str">
            <v>Ag-1</v>
          </cell>
          <cell r="C54" t="str">
            <v>Mat</v>
          </cell>
          <cell r="D54" t="str">
            <v>AGUA</v>
          </cell>
          <cell r="E54" t="str">
            <v>Lt</v>
          </cell>
          <cell r="F54">
            <v>10</v>
          </cell>
          <cell r="G54">
            <v>10</v>
          </cell>
          <cell r="H54">
            <v>10</v>
          </cell>
          <cell r="I54">
            <v>10</v>
          </cell>
          <cell r="J54">
            <v>19.399999999999999</v>
          </cell>
          <cell r="K54">
            <v>0</v>
          </cell>
        </row>
        <row r="55">
          <cell r="B55" t="str">
            <v>Ag-2</v>
          </cell>
          <cell r="C55" t="str">
            <v>Mat</v>
          </cell>
          <cell r="D55" t="str">
            <v xml:space="preserve">ARENA DE RIO </v>
          </cell>
          <cell r="E55" t="str">
            <v>M 3</v>
          </cell>
          <cell r="F55">
            <v>40000</v>
          </cell>
          <cell r="G55">
            <v>41000</v>
          </cell>
          <cell r="H55">
            <v>38000</v>
          </cell>
          <cell r="I55">
            <v>38000</v>
          </cell>
          <cell r="J55">
            <v>36860</v>
          </cell>
          <cell r="K55">
            <v>2.4390243902439046E-2</v>
          </cell>
        </row>
        <row r="56">
          <cell r="B56" t="str">
            <v>Ag-3</v>
          </cell>
          <cell r="C56" t="str">
            <v>Mat</v>
          </cell>
          <cell r="D56" t="str">
            <v xml:space="preserve">GRAVA DE RIO  </v>
          </cell>
          <cell r="E56" t="str">
            <v>M 3</v>
          </cell>
          <cell r="F56">
            <v>48000</v>
          </cell>
          <cell r="G56">
            <v>49000</v>
          </cell>
          <cell r="H56">
            <v>45000</v>
          </cell>
          <cell r="I56">
            <v>45000</v>
          </cell>
          <cell r="J56">
            <v>46560</v>
          </cell>
          <cell r="K56">
            <v>2.0408163265306145E-2</v>
          </cell>
        </row>
        <row r="57">
          <cell r="B57" t="str">
            <v>Ag-4</v>
          </cell>
          <cell r="C57" t="str">
            <v>Mat</v>
          </cell>
          <cell r="D57" t="str">
            <v>PIEDRA</v>
          </cell>
          <cell r="E57" t="str">
            <v>M 3</v>
          </cell>
          <cell r="F57">
            <v>45000</v>
          </cell>
          <cell r="G57">
            <v>46000</v>
          </cell>
          <cell r="H57">
            <v>45000</v>
          </cell>
          <cell r="I57">
            <v>45000</v>
          </cell>
          <cell r="J57">
            <v>48500</v>
          </cell>
          <cell r="K57">
            <v>2.1739130434782594E-2</v>
          </cell>
        </row>
        <row r="58">
          <cell r="B58" t="str">
            <v>Ag-5</v>
          </cell>
          <cell r="C58" t="str">
            <v>Mat</v>
          </cell>
          <cell r="D58" t="str">
            <v xml:space="preserve">TIERRA AMARILLA  </v>
          </cell>
          <cell r="E58" t="str">
            <v>M 3</v>
          </cell>
          <cell r="F58">
            <v>8000</v>
          </cell>
          <cell r="G58">
            <v>9000</v>
          </cell>
          <cell r="H58">
            <v>10000</v>
          </cell>
          <cell r="I58">
            <v>10000</v>
          </cell>
          <cell r="J58">
            <v>11543</v>
          </cell>
          <cell r="K58">
            <v>0.11111111111111116</v>
          </cell>
        </row>
        <row r="59">
          <cell r="B59" t="str">
            <v>Ag-6</v>
          </cell>
          <cell r="C59" t="str">
            <v>Mat</v>
          </cell>
          <cell r="D59" t="str">
            <v xml:space="preserve">TRITURADO </v>
          </cell>
          <cell r="E59" t="str">
            <v>M 3</v>
          </cell>
          <cell r="F59">
            <v>48000</v>
          </cell>
          <cell r="G59">
            <v>49000</v>
          </cell>
          <cell r="H59">
            <v>65000</v>
          </cell>
          <cell r="I59">
            <v>58000</v>
          </cell>
          <cell r="J59">
            <v>63050</v>
          </cell>
          <cell r="K59">
            <v>2.0408163265306145E-2</v>
          </cell>
        </row>
        <row r="61">
          <cell r="B61" t="str">
            <v>Ap</v>
          </cell>
          <cell r="D61" t="str">
            <v>APARATOS</v>
          </cell>
        </row>
        <row r="62">
          <cell r="B62" t="str">
            <v>Ap-1</v>
          </cell>
          <cell r="C62" t="str">
            <v>Mat</v>
          </cell>
          <cell r="D62" t="str">
            <v xml:space="preserve">COMBO SANITARIO LAVAMANOS  </v>
          </cell>
          <cell r="E62" t="str">
            <v>Und</v>
          </cell>
          <cell r="F62">
            <v>162000</v>
          </cell>
          <cell r="G62">
            <v>205000</v>
          </cell>
          <cell r="H62">
            <v>185000</v>
          </cell>
          <cell r="I62">
            <v>152000</v>
          </cell>
          <cell r="J62">
            <v>150350</v>
          </cell>
          <cell r="K62">
            <v>0.20975609756097557</v>
          </cell>
        </row>
        <row r="63">
          <cell r="B63" t="str">
            <v>Ap-2</v>
          </cell>
          <cell r="C63" t="str">
            <v>Mat</v>
          </cell>
          <cell r="D63" t="str">
            <v xml:space="preserve">DUCHA  </v>
          </cell>
          <cell r="E63" t="str">
            <v>Und</v>
          </cell>
          <cell r="F63">
            <v>14051</v>
          </cell>
          <cell r="G63">
            <v>21617</v>
          </cell>
          <cell r="H63">
            <v>22800</v>
          </cell>
          <cell r="I63">
            <v>22500</v>
          </cell>
          <cell r="J63">
            <v>24250</v>
          </cell>
          <cell r="K63">
            <v>0.35000231299440254</v>
          </cell>
        </row>
        <row r="64">
          <cell r="B64" t="str">
            <v>Ap-4</v>
          </cell>
          <cell r="C64" t="str">
            <v>Mat</v>
          </cell>
          <cell r="D64" t="str">
            <v>LAVADERO</v>
          </cell>
          <cell r="E64" t="str">
            <v>Und</v>
          </cell>
          <cell r="F64">
            <v>45000</v>
          </cell>
          <cell r="G64">
            <v>60000</v>
          </cell>
          <cell r="H64">
            <v>80000</v>
          </cell>
          <cell r="I64">
            <v>50000</v>
          </cell>
          <cell r="J64">
            <v>33659</v>
          </cell>
          <cell r="K64">
            <v>0.25</v>
          </cell>
        </row>
        <row r="65">
          <cell r="B65" t="str">
            <v>Ap-6</v>
          </cell>
          <cell r="C65" t="str">
            <v>Mat</v>
          </cell>
          <cell r="D65" t="str">
            <v xml:space="preserve">LAVAPLATOS  </v>
          </cell>
          <cell r="E65" t="str">
            <v>Und</v>
          </cell>
          <cell r="F65">
            <v>49100</v>
          </cell>
          <cell r="G65">
            <v>69500</v>
          </cell>
          <cell r="H65">
            <v>119000</v>
          </cell>
          <cell r="I65">
            <v>60000</v>
          </cell>
          <cell r="J65">
            <v>67900</v>
          </cell>
          <cell r="K65">
            <v>0.29352517985611515</v>
          </cell>
        </row>
        <row r="67">
          <cell r="B67" t="str">
            <v>CMa</v>
          </cell>
          <cell r="D67" t="str">
            <v>CARP DE MADERA</v>
          </cell>
        </row>
        <row r="68">
          <cell r="B68" t="str">
            <v>Cma-1</v>
          </cell>
          <cell r="C68" t="str">
            <v>Mat</v>
          </cell>
          <cell r="D68" t="str">
            <v>BASTIDOR</v>
          </cell>
          <cell r="E68" t="str">
            <v>M L</v>
          </cell>
          <cell r="F68">
            <v>1800</v>
          </cell>
          <cell r="G68">
            <v>2000</v>
          </cell>
          <cell r="H68">
            <v>900</v>
          </cell>
          <cell r="I68">
            <v>200</v>
          </cell>
          <cell r="J68">
            <v>1212.5</v>
          </cell>
          <cell r="K68">
            <v>9.9999999999999978E-2</v>
          </cell>
        </row>
        <row r="69">
          <cell r="B69" t="str">
            <v>Cma-3</v>
          </cell>
          <cell r="C69" t="str">
            <v>Mat</v>
          </cell>
          <cell r="D69" t="str">
            <v>FORMALETA CIMIENTOS</v>
          </cell>
          <cell r="E69" t="str">
            <v>Gbl</v>
          </cell>
          <cell r="F69">
            <v>45500</v>
          </cell>
          <cell r="G69">
            <v>52325</v>
          </cell>
          <cell r="H69">
            <v>52325</v>
          </cell>
          <cell r="I69">
            <v>55500</v>
          </cell>
          <cell r="J69">
            <v>53835</v>
          </cell>
          <cell r="K69">
            <v>0.13043478260869568</v>
          </cell>
        </row>
        <row r="70">
          <cell r="B70" t="str">
            <v>Cma-4</v>
          </cell>
          <cell r="C70" t="str">
            <v>Mat</v>
          </cell>
          <cell r="D70" t="str">
            <v>FORMALETA COLUMNAS</v>
          </cell>
          <cell r="E70" t="str">
            <v>Gbl</v>
          </cell>
          <cell r="F70">
            <v>31800</v>
          </cell>
          <cell r="G70">
            <v>36570</v>
          </cell>
          <cell r="H70">
            <v>36570</v>
          </cell>
          <cell r="I70">
            <v>21800</v>
          </cell>
          <cell r="J70">
            <v>21146</v>
          </cell>
          <cell r="K70">
            <v>0.13043478260869568</v>
          </cell>
        </row>
        <row r="71">
          <cell r="B71" t="str">
            <v>Cma-7</v>
          </cell>
          <cell r="C71" t="str">
            <v>Mat</v>
          </cell>
          <cell r="D71" t="str">
            <v>FORMALETA SENCILLA - V. amarre</v>
          </cell>
          <cell r="E71" t="str">
            <v>Gbl</v>
          </cell>
          <cell r="F71">
            <v>21000</v>
          </cell>
          <cell r="G71">
            <v>25000</v>
          </cell>
          <cell r="H71">
            <v>25000</v>
          </cell>
          <cell r="I71">
            <v>31000</v>
          </cell>
          <cell r="J71">
            <v>30070</v>
          </cell>
          <cell r="K71">
            <v>0.16000000000000003</v>
          </cell>
        </row>
        <row r="72">
          <cell r="B72" t="str">
            <v>Cma-8</v>
          </cell>
          <cell r="C72" t="str">
            <v>Mat</v>
          </cell>
          <cell r="D72" t="str">
            <v>FORMALETA SENCILLA 1 - Meson, Cinta</v>
          </cell>
          <cell r="E72" t="str">
            <v>Gbl</v>
          </cell>
          <cell r="F72">
            <v>5000</v>
          </cell>
          <cell r="G72">
            <v>5750</v>
          </cell>
          <cell r="H72">
            <v>5750</v>
          </cell>
          <cell r="I72">
            <v>6000</v>
          </cell>
          <cell r="J72">
            <v>5820</v>
          </cell>
          <cell r="K72">
            <v>0.13043478260869568</v>
          </cell>
        </row>
        <row r="73">
          <cell r="B73" t="str">
            <v>Cma-11</v>
          </cell>
          <cell r="C73" t="str">
            <v>Mat</v>
          </cell>
          <cell r="D73" t="str">
            <v>TACO DE GUADUA</v>
          </cell>
          <cell r="E73" t="str">
            <v>Und</v>
          </cell>
          <cell r="F73">
            <v>3200</v>
          </cell>
          <cell r="G73">
            <v>3200</v>
          </cell>
          <cell r="H73">
            <v>3200</v>
          </cell>
          <cell r="I73">
            <v>4200</v>
          </cell>
          <cell r="J73">
            <v>3492</v>
          </cell>
          <cell r="K73">
            <v>0</v>
          </cell>
        </row>
        <row r="74">
          <cell r="B74" t="str">
            <v>Cma-13</v>
          </cell>
          <cell r="C74" t="str">
            <v>Mat</v>
          </cell>
          <cell r="D74" t="str">
            <v>CUARTONES</v>
          </cell>
          <cell r="E74" t="str">
            <v>Und</v>
          </cell>
          <cell r="F74">
            <v>4500</v>
          </cell>
          <cell r="G74">
            <v>5000</v>
          </cell>
          <cell r="H74">
            <v>4000</v>
          </cell>
          <cell r="I74">
            <v>4800</v>
          </cell>
          <cell r="J74">
            <v>4656</v>
          </cell>
          <cell r="K74">
            <v>9.9999999999999978E-2</v>
          </cell>
        </row>
        <row r="75">
          <cell r="B75" t="str">
            <v>Cma-14</v>
          </cell>
          <cell r="C75" t="str">
            <v>Mat</v>
          </cell>
          <cell r="D75" t="str">
            <v>FORMALETA CICLOPEO</v>
          </cell>
          <cell r="E75" t="str">
            <v>Gbl</v>
          </cell>
          <cell r="F75">
            <v>4700</v>
          </cell>
          <cell r="G75">
            <v>4800</v>
          </cell>
          <cell r="H75">
            <v>4800</v>
          </cell>
          <cell r="I75">
            <v>5700</v>
          </cell>
          <cell r="J75">
            <v>5529</v>
          </cell>
          <cell r="K75">
            <v>2.083333333333337E-2</v>
          </cell>
        </row>
        <row r="76">
          <cell r="B76" t="str">
            <v>Cma-15</v>
          </cell>
          <cell r="C76" t="str">
            <v>Mat</v>
          </cell>
          <cell r="D76" t="str">
            <v>TACO METALICO</v>
          </cell>
          <cell r="E76" t="str">
            <v>Und</v>
          </cell>
          <cell r="F76">
            <v>70</v>
          </cell>
          <cell r="G76">
            <v>70</v>
          </cell>
          <cell r="H76">
            <v>2500</v>
          </cell>
          <cell r="I76">
            <v>3200</v>
          </cell>
          <cell r="J76">
            <v>3104</v>
          </cell>
          <cell r="K76">
            <v>0</v>
          </cell>
        </row>
        <row r="77">
          <cell r="B77" t="str">
            <v>Cma-16</v>
          </cell>
          <cell r="C77" t="str">
            <v>Mat</v>
          </cell>
          <cell r="D77" t="str">
            <v>FORMALETA VIGA DINTEL - ALFAJIA</v>
          </cell>
          <cell r="E77" t="str">
            <v>Gbl</v>
          </cell>
          <cell r="F77">
            <v>5755</v>
          </cell>
          <cell r="G77">
            <v>5750</v>
          </cell>
          <cell r="H77">
            <v>5760</v>
          </cell>
          <cell r="I77">
            <v>6750</v>
          </cell>
          <cell r="J77">
            <v>6547.5</v>
          </cell>
          <cell r="K77">
            <v>-8.6956521739134374E-4</v>
          </cell>
        </row>
        <row r="78">
          <cell r="B78" t="str">
            <v>Cma-17</v>
          </cell>
          <cell r="C78" t="str">
            <v>Mat</v>
          </cell>
          <cell r="D78" t="str">
            <v>FORMALETA LOSA MACIZA ENTREPISO</v>
          </cell>
          <cell r="E78" t="str">
            <v>Gbl</v>
          </cell>
          <cell r="I78">
            <v>3720</v>
          </cell>
          <cell r="J78">
            <v>3608.4</v>
          </cell>
          <cell r="K78" t="e">
            <v>#DIV/0!</v>
          </cell>
        </row>
        <row r="80">
          <cell r="B80" t="str">
            <v>CMe</v>
          </cell>
          <cell r="D80" t="str">
            <v>CARP METALICA</v>
          </cell>
        </row>
        <row r="81">
          <cell r="B81" t="str">
            <v>Cme-4</v>
          </cell>
          <cell r="C81" t="str">
            <v>Mat</v>
          </cell>
          <cell r="D81" t="str">
            <v>PUERTA  PPAL METALICA INCLUYE MARCO 1x2</v>
          </cell>
          <cell r="E81" t="str">
            <v>Und</v>
          </cell>
          <cell r="F81">
            <v>135000</v>
          </cell>
          <cell r="G81">
            <v>150000</v>
          </cell>
          <cell r="H81">
            <v>160000</v>
          </cell>
          <cell r="I81">
            <v>145000</v>
          </cell>
          <cell r="J81">
            <v>179450</v>
          </cell>
          <cell r="K81">
            <v>9.9999999999999978E-2</v>
          </cell>
        </row>
        <row r="82">
          <cell r="B82" t="str">
            <v>Cme-5</v>
          </cell>
          <cell r="C82" t="str">
            <v>Mat</v>
          </cell>
          <cell r="D82" t="str">
            <v>PUERTA EN MADERA ENTAMBORADA BAÑO  0.6*2</v>
          </cell>
          <cell r="E82" t="str">
            <v>Und</v>
          </cell>
          <cell r="F82">
            <v>63000</v>
          </cell>
          <cell r="G82">
            <v>70000</v>
          </cell>
          <cell r="H82">
            <v>80000</v>
          </cell>
          <cell r="I82">
            <v>110000</v>
          </cell>
          <cell r="J82">
            <v>97000</v>
          </cell>
          <cell r="K82">
            <v>9.9999999999999978E-2</v>
          </cell>
        </row>
        <row r="83">
          <cell r="B83" t="str">
            <v>Cme-12</v>
          </cell>
          <cell r="C83" t="str">
            <v>Mat</v>
          </cell>
          <cell r="D83" t="str">
            <v>VENTANA DE ALUMINIO VIDRIO E INST INCL. VIDRIO</v>
          </cell>
          <cell r="E83" t="str">
            <v>M 2</v>
          </cell>
          <cell r="F83">
            <v>108000</v>
          </cell>
          <cell r="G83">
            <v>120000</v>
          </cell>
          <cell r="H83">
            <v>140000</v>
          </cell>
          <cell r="I83">
            <v>108000</v>
          </cell>
          <cell r="J83">
            <v>111550</v>
          </cell>
          <cell r="K83">
            <v>9.9999999999999978E-2</v>
          </cell>
        </row>
        <row r="84">
          <cell r="B84" t="str">
            <v>Cme-13</v>
          </cell>
          <cell r="C84" t="str">
            <v>Mat</v>
          </cell>
          <cell r="D84" t="str">
            <v>MARCOS METALICOS 0.6*1.9</v>
          </cell>
          <cell r="E84" t="str">
            <v>Und</v>
          </cell>
          <cell r="F84">
            <v>45000</v>
          </cell>
          <cell r="G84">
            <v>60000</v>
          </cell>
          <cell r="H84">
            <v>70000</v>
          </cell>
          <cell r="I84">
            <v>38000</v>
          </cell>
          <cell r="J84">
            <v>38800</v>
          </cell>
          <cell r="K84">
            <v>0.25</v>
          </cell>
        </row>
        <row r="85">
          <cell r="B85" t="str">
            <v>Cme-14</v>
          </cell>
          <cell r="C85" t="str">
            <v>Mat</v>
          </cell>
          <cell r="D85" t="str">
            <v xml:space="preserve">PUERTA EN MADERA ENTAMBORADA 0.9*1.9 </v>
          </cell>
          <cell r="E85" t="str">
            <v>Und</v>
          </cell>
          <cell r="F85">
            <v>81000</v>
          </cell>
          <cell r="G85">
            <v>100000</v>
          </cell>
          <cell r="H85">
            <v>120000</v>
          </cell>
          <cell r="I85">
            <v>91000</v>
          </cell>
          <cell r="J85">
            <v>116400</v>
          </cell>
          <cell r="K85">
            <v>0.18999999999999995</v>
          </cell>
        </row>
        <row r="87">
          <cell r="B87" t="str">
            <v>Co</v>
          </cell>
          <cell r="D87" t="str">
            <v>CEMENTO, CONCRETOS, MORTEROS</v>
          </cell>
        </row>
        <row r="88">
          <cell r="B88" t="str">
            <v>Co-1</v>
          </cell>
          <cell r="C88" t="str">
            <v>Mat</v>
          </cell>
          <cell r="D88" t="str">
            <v>CEMENTO BLANCO - 40 kg</v>
          </cell>
          <cell r="E88" t="str">
            <v>Klg</v>
          </cell>
          <cell r="F88">
            <v>824</v>
          </cell>
          <cell r="G88">
            <v>1100</v>
          </cell>
          <cell r="H88">
            <v>825</v>
          </cell>
          <cell r="I88">
            <v>825</v>
          </cell>
          <cell r="J88">
            <v>873</v>
          </cell>
          <cell r="K88">
            <v>0.25090909090909086</v>
          </cell>
        </row>
        <row r="89">
          <cell r="B89" t="str">
            <v>Co-2</v>
          </cell>
          <cell r="C89" t="str">
            <v>Mat</v>
          </cell>
          <cell r="D89" t="str">
            <v>CEMENTO GRIS  - 50 kg</v>
          </cell>
          <cell r="E89" t="str">
            <v>Klg</v>
          </cell>
          <cell r="F89">
            <v>350</v>
          </cell>
          <cell r="G89">
            <v>340</v>
          </cell>
          <cell r="H89">
            <v>366</v>
          </cell>
          <cell r="I89">
            <v>300</v>
          </cell>
          <cell r="J89">
            <v>358.9</v>
          </cell>
          <cell r="K89">
            <v>-2.9411764705882248E-2</v>
          </cell>
        </row>
        <row r="90">
          <cell r="B90" t="str">
            <v>C 1-2-2</v>
          </cell>
          <cell r="C90" t="str">
            <v>Mat</v>
          </cell>
          <cell r="D90" t="str">
            <v>CONCRETO 1:2:2</v>
          </cell>
          <cell r="E90" t="str">
            <v>M 3</v>
          </cell>
          <cell r="F90">
            <v>221363.7</v>
          </cell>
          <cell r="G90">
            <v>221363.7</v>
          </cell>
          <cell r="H90">
            <v>221363.7</v>
          </cell>
          <cell r="I90">
            <v>221363.7</v>
          </cell>
          <cell r="J90">
            <v>221363.7</v>
          </cell>
        </row>
        <row r="91">
          <cell r="B91" t="str">
            <v>C 1-2-3</v>
          </cell>
          <cell r="C91" t="str">
            <v>Mat</v>
          </cell>
          <cell r="D91" t="str">
            <v>CONCRETO 1:2:3</v>
          </cell>
          <cell r="E91" t="str">
            <v>M 3</v>
          </cell>
          <cell r="F91">
            <v>201711.5</v>
          </cell>
          <cell r="G91">
            <v>201711.5</v>
          </cell>
          <cell r="H91">
            <v>201711.5</v>
          </cell>
          <cell r="I91">
            <v>201711.5</v>
          </cell>
          <cell r="J91">
            <v>201711.5</v>
          </cell>
        </row>
        <row r="92">
          <cell r="B92" t="str">
            <v>C 1-2-4</v>
          </cell>
          <cell r="C92" t="str">
            <v>Mat</v>
          </cell>
          <cell r="D92" t="str">
            <v>CONCRETO 1:2:4</v>
          </cell>
          <cell r="E92" t="str">
            <v>M 3</v>
          </cell>
          <cell r="F92">
            <v>188956</v>
          </cell>
          <cell r="G92">
            <v>188956</v>
          </cell>
          <cell r="H92">
            <v>188956</v>
          </cell>
          <cell r="I92">
            <v>188956</v>
          </cell>
          <cell r="J92">
            <v>188956</v>
          </cell>
        </row>
        <row r="93">
          <cell r="B93" t="str">
            <v>C 1-3-6</v>
          </cell>
          <cell r="C93" t="str">
            <v>Mat</v>
          </cell>
          <cell r="D93" t="str">
            <v>CONCRETO 1:3:6</v>
          </cell>
          <cell r="E93" t="str">
            <v>M 3</v>
          </cell>
          <cell r="F93">
            <v>159371</v>
          </cell>
          <cell r="G93">
            <v>159371</v>
          </cell>
          <cell r="H93">
            <v>159371</v>
          </cell>
          <cell r="I93">
            <v>159371</v>
          </cell>
          <cell r="J93">
            <v>159371</v>
          </cell>
        </row>
        <row r="94">
          <cell r="B94" t="str">
            <v>C CICL</v>
          </cell>
          <cell r="C94" t="str">
            <v>Mat</v>
          </cell>
          <cell r="D94" t="str">
            <v>CONCRETO CICLOPEO</v>
          </cell>
          <cell r="E94" t="str">
            <v>M 3</v>
          </cell>
          <cell r="F94">
            <v>140426.9</v>
          </cell>
          <cell r="G94">
            <v>140426.9</v>
          </cell>
          <cell r="H94">
            <v>140426.9</v>
          </cell>
          <cell r="I94">
            <v>140426.9</v>
          </cell>
          <cell r="J94">
            <v>140426.9</v>
          </cell>
        </row>
        <row r="95">
          <cell r="B95" t="str">
            <v>M 1-3</v>
          </cell>
          <cell r="C95" t="str">
            <v>Mat</v>
          </cell>
          <cell r="D95" t="str">
            <v>MORTERO 1-3 (MAT)</v>
          </cell>
          <cell r="E95" t="str">
            <v>M 3</v>
          </cell>
          <cell r="F95">
            <v>207385.99999999997</v>
          </cell>
          <cell r="G95">
            <v>207385.99999999997</v>
          </cell>
          <cell r="H95">
            <v>207385.99999999997</v>
          </cell>
          <cell r="I95">
            <v>207385.99999999997</v>
          </cell>
          <cell r="J95">
            <v>207385.99999999997</v>
          </cell>
        </row>
        <row r="96">
          <cell r="B96" t="str">
            <v>M 1-4</v>
          </cell>
          <cell r="C96" t="str">
            <v>Mat</v>
          </cell>
          <cell r="D96" t="str">
            <v>MORTERO 1-4 (MAT)</v>
          </cell>
          <cell r="E96" t="str">
            <v>M 3</v>
          </cell>
          <cell r="F96">
            <v>176986.19999999998</v>
          </cell>
          <cell r="G96">
            <v>176986.19999999998</v>
          </cell>
          <cell r="H96">
            <v>176986.19999999998</v>
          </cell>
          <cell r="I96">
            <v>176986.19999999998</v>
          </cell>
          <cell r="J96">
            <v>176986.19999999998</v>
          </cell>
        </row>
        <row r="97">
          <cell r="B97" t="str">
            <v>M 1-7</v>
          </cell>
          <cell r="C97" t="str">
            <v>Mat</v>
          </cell>
          <cell r="D97" t="str">
            <v>MORTERO 1-7 (MAT)</v>
          </cell>
          <cell r="E97" t="str">
            <v>M 3</v>
          </cell>
          <cell r="F97">
            <v>130620.2</v>
          </cell>
          <cell r="G97">
            <v>130620.2</v>
          </cell>
          <cell r="H97">
            <v>130620.2</v>
          </cell>
          <cell r="I97">
            <v>130620.2</v>
          </cell>
          <cell r="J97">
            <v>130620.2</v>
          </cell>
        </row>
        <row r="100">
          <cell r="B100" t="str">
            <v>Cu</v>
          </cell>
          <cell r="D100" t="str">
            <v>CUBIERTA</v>
          </cell>
        </row>
        <row r="101">
          <cell r="B101" t="str">
            <v>Cu-1</v>
          </cell>
          <cell r="C101" t="str">
            <v>Mat</v>
          </cell>
          <cell r="D101" t="str">
            <v xml:space="preserve">AMARRAS  </v>
          </cell>
          <cell r="E101" t="str">
            <v>Und</v>
          </cell>
          <cell r="F101">
            <v>60</v>
          </cell>
          <cell r="G101">
            <v>100</v>
          </cell>
          <cell r="H101">
            <v>100</v>
          </cell>
          <cell r="I101">
            <v>50</v>
          </cell>
          <cell r="J101">
            <v>100</v>
          </cell>
          <cell r="K101">
            <v>0.4</v>
          </cell>
        </row>
        <row r="102">
          <cell r="B102" t="str">
            <v>Cu-4</v>
          </cell>
          <cell r="C102" t="str">
            <v>Mat</v>
          </cell>
          <cell r="D102" t="str">
            <v>Ganchos para amarre teja F.C en obra</v>
          </cell>
          <cell r="E102" t="str">
            <v>Und</v>
          </cell>
          <cell r="F102">
            <v>160</v>
          </cell>
          <cell r="G102">
            <v>200</v>
          </cell>
          <cell r="H102">
            <v>250</v>
          </cell>
          <cell r="I102">
            <v>150</v>
          </cell>
          <cell r="J102">
            <v>200</v>
          </cell>
          <cell r="K102">
            <v>0.19999999999999996</v>
          </cell>
        </row>
        <row r="103">
          <cell r="B103" t="str">
            <v>Cu-5</v>
          </cell>
          <cell r="C103" t="str">
            <v>Mat</v>
          </cell>
          <cell r="D103" t="str">
            <v>Teja F.C No. 6</v>
          </cell>
          <cell r="E103" t="str">
            <v>Und</v>
          </cell>
          <cell r="F103">
            <v>15500</v>
          </cell>
          <cell r="G103">
            <v>16000</v>
          </cell>
          <cell r="H103">
            <v>19500</v>
          </cell>
          <cell r="I103">
            <v>19300</v>
          </cell>
          <cell r="J103">
            <v>22795</v>
          </cell>
          <cell r="K103">
            <v>3.125E-2</v>
          </cell>
        </row>
        <row r="104">
          <cell r="B104" t="str">
            <v>Cu-7</v>
          </cell>
          <cell r="C104" t="str">
            <v>Mat</v>
          </cell>
          <cell r="D104" t="str">
            <v xml:space="preserve">TEJA F.C No. 4  </v>
          </cell>
          <cell r="E104" t="str">
            <v>Und</v>
          </cell>
          <cell r="F104">
            <v>10300</v>
          </cell>
          <cell r="G104">
            <v>10800</v>
          </cell>
          <cell r="H104">
            <v>13200</v>
          </cell>
          <cell r="I104">
            <v>12800</v>
          </cell>
          <cell r="J104">
            <v>14550</v>
          </cell>
          <cell r="K104">
            <v>4.629629629629628E-2</v>
          </cell>
        </row>
        <row r="105">
          <cell r="B105" t="str">
            <v>Cu-8</v>
          </cell>
          <cell r="C105" t="str">
            <v>Mat</v>
          </cell>
          <cell r="D105" t="str">
            <v>PERLIN TIPO PERLIN EN C</v>
          </cell>
          <cell r="E105" t="str">
            <v>M L</v>
          </cell>
          <cell r="F105">
            <v>24000</v>
          </cell>
          <cell r="G105">
            <v>24000</v>
          </cell>
          <cell r="H105">
            <v>25000</v>
          </cell>
          <cell r="I105">
            <v>56608</v>
          </cell>
          <cell r="J105">
            <v>9409</v>
          </cell>
          <cell r="K105">
            <v>0</v>
          </cell>
        </row>
        <row r="106">
          <cell r="B106" t="str">
            <v>Cu-9</v>
          </cell>
          <cell r="C106" t="str">
            <v>Mat</v>
          </cell>
          <cell r="D106" t="str">
            <v>REVOQUE DE MURO</v>
          </cell>
          <cell r="E106" t="str">
            <v>Gbl</v>
          </cell>
          <cell r="F106">
            <v>20000</v>
          </cell>
          <cell r="G106">
            <v>22000</v>
          </cell>
          <cell r="H106">
            <v>25000</v>
          </cell>
          <cell r="I106">
            <v>22000</v>
          </cell>
          <cell r="J106">
            <v>24250</v>
          </cell>
          <cell r="K106">
            <v>9.0909090909090939E-2</v>
          </cell>
        </row>
        <row r="107">
          <cell r="B107" t="str">
            <v>Cu-10</v>
          </cell>
          <cell r="C107" t="str">
            <v>Mat</v>
          </cell>
          <cell r="D107" t="str">
            <v>CABALLETES</v>
          </cell>
          <cell r="E107" t="str">
            <v>Und</v>
          </cell>
          <cell r="F107">
            <v>9500</v>
          </cell>
          <cell r="G107">
            <v>9500</v>
          </cell>
          <cell r="H107">
            <v>13200</v>
          </cell>
          <cell r="I107">
            <v>12800</v>
          </cell>
          <cell r="J107">
            <v>22795</v>
          </cell>
          <cell r="K107">
            <v>0</v>
          </cell>
        </row>
        <row r="108">
          <cell r="B108" t="str">
            <v>Cu-12</v>
          </cell>
          <cell r="C108" t="str">
            <v>Mat</v>
          </cell>
          <cell r="D108" t="str">
            <v>CLARABOYA No.6</v>
          </cell>
          <cell r="E108" t="str">
            <v>Und</v>
          </cell>
          <cell r="F108">
            <v>43700</v>
          </cell>
          <cell r="G108">
            <v>46000</v>
          </cell>
          <cell r="H108">
            <v>41550</v>
          </cell>
          <cell r="I108">
            <v>39600</v>
          </cell>
          <cell r="J108">
            <v>33950</v>
          </cell>
          <cell r="K108">
            <v>5.0000000000000044E-2</v>
          </cell>
        </row>
        <row r="109">
          <cell r="B109" t="str">
            <v>Cu-13</v>
          </cell>
          <cell r="C109" t="str">
            <v>Mat</v>
          </cell>
          <cell r="D109" t="str">
            <v>Teja F.C No. 8</v>
          </cell>
          <cell r="E109" t="str">
            <v>Und</v>
          </cell>
          <cell r="H109">
            <v>23000</v>
          </cell>
          <cell r="I109">
            <v>20200</v>
          </cell>
          <cell r="J109">
            <v>27160</v>
          </cell>
          <cell r="K109" t="e">
            <v>#DIV/0!</v>
          </cell>
        </row>
        <row r="111">
          <cell r="B111" t="str">
            <v>Ele</v>
          </cell>
          <cell r="D111" t="str">
            <v>ELECTRICOS ELEMENTOS</v>
          </cell>
        </row>
        <row r="112">
          <cell r="B112" t="str">
            <v>Ele-2</v>
          </cell>
          <cell r="C112" t="str">
            <v>Mat</v>
          </cell>
          <cell r="D112" t="str">
            <v xml:space="preserve">ALAMBRE 14 AWG </v>
          </cell>
          <cell r="E112" t="str">
            <v>M L</v>
          </cell>
          <cell r="F112">
            <v>549</v>
          </cell>
          <cell r="G112">
            <v>741</v>
          </cell>
          <cell r="H112">
            <v>586.30000000000007</v>
          </cell>
          <cell r="I112">
            <v>533</v>
          </cell>
          <cell r="J112">
            <v>697.43</v>
          </cell>
          <cell r="K112">
            <v>0.25910931174089069</v>
          </cell>
        </row>
        <row r="113">
          <cell r="B113" t="str">
            <v>Ele-5</v>
          </cell>
          <cell r="C113" t="str">
            <v>Mat</v>
          </cell>
          <cell r="D113" t="str">
            <v xml:space="preserve">ALAMBRE No. 12 </v>
          </cell>
          <cell r="E113" t="str">
            <v>M L</v>
          </cell>
          <cell r="F113">
            <v>783</v>
          </cell>
          <cell r="G113">
            <v>1057</v>
          </cell>
          <cell r="H113">
            <v>836.00000000000011</v>
          </cell>
          <cell r="I113">
            <v>760</v>
          </cell>
          <cell r="J113">
            <v>996.18999999999994</v>
          </cell>
          <cell r="K113">
            <v>0.25922421948912011</v>
          </cell>
        </row>
        <row r="114">
          <cell r="B114" t="str">
            <v>Ele-6</v>
          </cell>
          <cell r="C114" t="str">
            <v>Mat</v>
          </cell>
          <cell r="D114" t="str">
            <v xml:space="preserve">ALAMBRE No. 10 </v>
          </cell>
          <cell r="E114" t="str">
            <v>M L</v>
          </cell>
          <cell r="F114">
            <v>1276</v>
          </cell>
          <cell r="G114">
            <v>1723</v>
          </cell>
          <cell r="H114">
            <v>1361.8000000000002</v>
          </cell>
          <cell r="I114">
            <v>1238</v>
          </cell>
          <cell r="J114">
            <v>1621.84</v>
          </cell>
          <cell r="K114">
            <v>0.25943122460824142</v>
          </cell>
        </row>
        <row r="115">
          <cell r="B115" t="str">
            <v>Ele-7</v>
          </cell>
          <cell r="C115" t="str">
            <v>Mat</v>
          </cell>
          <cell r="D115" t="str">
            <v>ALAMBRE TRENSADO PARA ACOMETIDAS</v>
          </cell>
          <cell r="E115" t="str">
            <v>M L</v>
          </cell>
          <cell r="F115">
            <v>5474</v>
          </cell>
          <cell r="G115">
            <v>5575</v>
          </cell>
          <cell r="H115">
            <v>2163.7000000000003</v>
          </cell>
          <cell r="I115">
            <v>1967</v>
          </cell>
          <cell r="J115">
            <v>5891.78</v>
          </cell>
          <cell r="K115">
            <v>1.8116591928251102E-2</v>
          </cell>
        </row>
        <row r="116">
          <cell r="B116" t="str">
            <v>Ele-8</v>
          </cell>
          <cell r="C116" t="str">
            <v>Mat</v>
          </cell>
          <cell r="D116" t="str">
            <v>BREAKER DE 1*20 AMP</v>
          </cell>
          <cell r="E116" t="str">
            <v>Und</v>
          </cell>
          <cell r="F116">
            <v>7100</v>
          </cell>
          <cell r="G116">
            <v>7700</v>
          </cell>
          <cell r="H116">
            <v>8250</v>
          </cell>
          <cell r="I116">
            <v>7500</v>
          </cell>
          <cell r="J116">
            <v>7678.5199999999995</v>
          </cell>
          <cell r="K116">
            <v>7.7922077922077948E-2</v>
          </cell>
        </row>
        <row r="117">
          <cell r="B117" t="str">
            <v>Ele-9</v>
          </cell>
          <cell r="C117" t="str">
            <v>Mat</v>
          </cell>
          <cell r="D117" t="str">
            <v>BREAKER DE 1*30 AMP</v>
          </cell>
          <cell r="E117" t="str">
            <v>Und</v>
          </cell>
          <cell r="F117">
            <v>7100</v>
          </cell>
          <cell r="G117">
            <v>7700</v>
          </cell>
          <cell r="H117">
            <v>8250</v>
          </cell>
          <cell r="I117">
            <v>7500</v>
          </cell>
          <cell r="J117">
            <v>7678.5199999999995</v>
          </cell>
          <cell r="K117">
            <v>7.7922077922077948E-2</v>
          </cell>
        </row>
        <row r="118">
          <cell r="B118" t="str">
            <v>Ele-10</v>
          </cell>
          <cell r="C118" t="str">
            <v>Mat</v>
          </cell>
          <cell r="D118" t="str">
            <v>BREAKER DE 1*40 AMP</v>
          </cell>
          <cell r="E118" t="str">
            <v>Und</v>
          </cell>
          <cell r="F118">
            <v>7700</v>
          </cell>
          <cell r="G118">
            <v>14129</v>
          </cell>
          <cell r="H118">
            <v>8250</v>
          </cell>
          <cell r="I118">
            <v>7500</v>
          </cell>
          <cell r="J118">
            <v>7678.5199999999995</v>
          </cell>
          <cell r="K118">
            <v>0.45502158680727578</v>
          </cell>
        </row>
        <row r="119">
          <cell r="B119" t="str">
            <v>Ele-11</v>
          </cell>
          <cell r="C119" t="str">
            <v>Mat</v>
          </cell>
          <cell r="D119" t="str">
            <v>ALAMBRE DE COBRE DESNUDO No. 10</v>
          </cell>
          <cell r="E119" t="str">
            <v>M L</v>
          </cell>
          <cell r="F119">
            <v>1165</v>
          </cell>
          <cell r="G119">
            <v>1400</v>
          </cell>
          <cell r="H119">
            <v>1155</v>
          </cell>
          <cell r="I119">
            <v>1238</v>
          </cell>
          <cell r="J119">
            <v>1621.84</v>
          </cell>
          <cell r="K119">
            <v>0.16785714285714282</v>
          </cell>
        </row>
        <row r="120">
          <cell r="B120" t="str">
            <v>Ele-12</v>
          </cell>
          <cell r="C120" t="str">
            <v>Mat</v>
          </cell>
          <cell r="D120" t="str">
            <v>CAJA ANTIFRAUDE CONTADOR</v>
          </cell>
          <cell r="E120" t="str">
            <v>Und</v>
          </cell>
          <cell r="F120">
            <v>22384</v>
          </cell>
          <cell r="G120">
            <v>23170</v>
          </cell>
          <cell r="H120">
            <v>34100</v>
          </cell>
          <cell r="I120">
            <v>31000</v>
          </cell>
          <cell r="J120">
            <v>18599.75</v>
          </cell>
          <cell r="K120">
            <v>3.3923176521363785E-2</v>
          </cell>
        </row>
        <row r="121">
          <cell r="B121" t="str">
            <v>Ele-14</v>
          </cell>
          <cell r="C121" t="str">
            <v>Mat</v>
          </cell>
          <cell r="D121" t="str">
            <v>CAJA CUADRADA DE 4*4 GALVANIZADA</v>
          </cell>
          <cell r="E121" t="str">
            <v>Und</v>
          </cell>
          <cell r="F121">
            <v>719</v>
          </cell>
          <cell r="G121">
            <v>1000</v>
          </cell>
          <cell r="H121">
            <v>968.00000000000011</v>
          </cell>
          <cell r="I121">
            <v>880</v>
          </cell>
          <cell r="J121">
            <v>553.87</v>
          </cell>
          <cell r="K121">
            <v>0.28100000000000003</v>
          </cell>
        </row>
        <row r="122">
          <cell r="B122" t="str">
            <v>Ele-16</v>
          </cell>
          <cell r="C122" t="str">
            <v>Mat</v>
          </cell>
          <cell r="D122" t="str">
            <v>CAJA RECTANGULAR DE 2*4 GALVANIZADA</v>
          </cell>
          <cell r="E122" t="str">
            <v>Und</v>
          </cell>
          <cell r="F122">
            <v>332</v>
          </cell>
          <cell r="G122">
            <v>691</v>
          </cell>
          <cell r="H122">
            <v>440.00000000000006</v>
          </cell>
          <cell r="I122">
            <v>400</v>
          </cell>
          <cell r="J122">
            <v>280.33</v>
          </cell>
          <cell r="K122">
            <v>0.51953690303907374</v>
          </cell>
        </row>
        <row r="123">
          <cell r="B123" t="str">
            <v>Ele-17</v>
          </cell>
          <cell r="C123" t="str">
            <v>Mat</v>
          </cell>
          <cell r="D123" t="str">
            <v>CAJA OCTOGONAL</v>
          </cell>
          <cell r="E123" t="str">
            <v>Und</v>
          </cell>
          <cell r="F123">
            <v>393</v>
          </cell>
          <cell r="G123">
            <v>630</v>
          </cell>
          <cell r="H123">
            <v>1045</v>
          </cell>
          <cell r="I123">
            <v>950</v>
          </cell>
          <cell r="J123">
            <v>391.88</v>
          </cell>
          <cell r="K123">
            <v>0.37619047619047619</v>
          </cell>
        </row>
        <row r="124">
          <cell r="B124" t="str">
            <v>Ele-18</v>
          </cell>
          <cell r="C124" t="str">
            <v>Mat</v>
          </cell>
          <cell r="D124" t="str">
            <v>CAPACETE DE 3/4</v>
          </cell>
          <cell r="E124" t="str">
            <v>Und</v>
          </cell>
          <cell r="H124">
            <v>825.00000000000011</v>
          </cell>
          <cell r="I124">
            <v>750</v>
          </cell>
          <cell r="J124">
            <v>809.94999999999993</v>
          </cell>
        </row>
        <row r="125">
          <cell r="B125" t="str">
            <v>Ele-19</v>
          </cell>
          <cell r="C125" t="str">
            <v>Mat</v>
          </cell>
          <cell r="D125" t="str">
            <v xml:space="preserve">CONDULETE CON DUCTO 3/4" </v>
          </cell>
          <cell r="E125" t="str">
            <v>Und</v>
          </cell>
          <cell r="H125">
            <v>15400.000000000002</v>
          </cell>
          <cell r="I125">
            <v>14000</v>
          </cell>
          <cell r="J125">
            <v>9590.39</v>
          </cell>
        </row>
        <row r="126">
          <cell r="B126" t="str">
            <v>Ele-20</v>
          </cell>
          <cell r="C126" t="str">
            <v>Mat</v>
          </cell>
          <cell r="D126" t="str">
            <v>CONECTORES PVC DE 1/2</v>
          </cell>
          <cell r="E126" t="str">
            <v>Und</v>
          </cell>
          <cell r="F126">
            <v>150</v>
          </cell>
          <cell r="G126">
            <v>150</v>
          </cell>
          <cell r="H126">
            <v>220.00000000000003</v>
          </cell>
          <cell r="I126">
            <v>200</v>
          </cell>
          <cell r="J126">
            <v>129.97999999999999</v>
          </cell>
          <cell r="K126">
            <v>0</v>
          </cell>
        </row>
        <row r="127">
          <cell r="B127" t="str">
            <v>Ele-21</v>
          </cell>
          <cell r="C127" t="str">
            <v>Mat</v>
          </cell>
          <cell r="D127" t="str">
            <v>CONECTORES PVC DE 3/4</v>
          </cell>
          <cell r="E127" t="str">
            <v>Und</v>
          </cell>
          <cell r="F127">
            <v>180</v>
          </cell>
          <cell r="G127">
            <v>200</v>
          </cell>
          <cell r="H127">
            <v>220.00000000000003</v>
          </cell>
          <cell r="I127">
            <v>200</v>
          </cell>
          <cell r="J127">
            <v>155.19999999999999</v>
          </cell>
          <cell r="K127">
            <v>9.9999999999999978E-2</v>
          </cell>
        </row>
        <row r="128">
          <cell r="B128" t="str">
            <v>Ele-22</v>
          </cell>
          <cell r="C128" t="str">
            <v>Mat</v>
          </cell>
          <cell r="D128" t="str">
            <v>CONECTOR PARA VARILLA DE Cu</v>
          </cell>
          <cell r="E128" t="str">
            <v>Und</v>
          </cell>
          <cell r="F128">
            <v>2400</v>
          </cell>
          <cell r="G128">
            <v>2600</v>
          </cell>
          <cell r="H128">
            <v>4180</v>
          </cell>
          <cell r="I128">
            <v>3800</v>
          </cell>
          <cell r="J128">
            <v>4410.59</v>
          </cell>
          <cell r="K128">
            <v>7.6923076923076872E-2</v>
          </cell>
        </row>
        <row r="129">
          <cell r="B129" t="str">
            <v>Ele-23</v>
          </cell>
          <cell r="C129" t="str">
            <v>Mat</v>
          </cell>
          <cell r="D129" t="str">
            <v>CONSUMIBLES ELECTRICO</v>
          </cell>
          <cell r="E129" t="str">
            <v>Gbl</v>
          </cell>
          <cell r="F129">
            <v>2000</v>
          </cell>
          <cell r="G129">
            <v>2500</v>
          </cell>
          <cell r="H129">
            <v>3000</v>
          </cell>
          <cell r="I129">
            <v>3000</v>
          </cell>
          <cell r="J129">
            <v>3880</v>
          </cell>
          <cell r="K129">
            <v>0.19999999999999996</v>
          </cell>
        </row>
        <row r="130">
          <cell r="B130" t="str">
            <v>Ele-24</v>
          </cell>
          <cell r="C130" t="str">
            <v>Mat</v>
          </cell>
          <cell r="D130" t="str">
            <v xml:space="preserve">CONTADOR MONOFASICO </v>
          </cell>
          <cell r="E130" t="str">
            <v>Und</v>
          </cell>
          <cell r="F130">
            <v>53500</v>
          </cell>
          <cell r="G130">
            <v>65000</v>
          </cell>
          <cell r="H130">
            <v>71500</v>
          </cell>
          <cell r="I130">
            <v>65000</v>
          </cell>
          <cell r="J130">
            <v>40740</v>
          </cell>
          <cell r="K130">
            <v>0.17692307692307696</v>
          </cell>
        </row>
        <row r="131">
          <cell r="B131" t="str">
            <v>Ele-28</v>
          </cell>
          <cell r="C131" t="str">
            <v>MOD</v>
          </cell>
          <cell r="D131" t="str">
            <v>CUADRILLA ELECTRICA</v>
          </cell>
          <cell r="E131" t="str">
            <v>Gbl</v>
          </cell>
          <cell r="F131">
            <v>85000</v>
          </cell>
          <cell r="G131">
            <v>184160</v>
          </cell>
          <cell r="H131">
            <v>159720</v>
          </cell>
          <cell r="I131">
            <v>145200</v>
          </cell>
          <cell r="J131">
            <v>339500</v>
          </cell>
          <cell r="K131">
            <v>0.53844483058210257</v>
          </cell>
        </row>
        <row r="132">
          <cell r="B132" t="str">
            <v>Ele-29</v>
          </cell>
          <cell r="C132" t="str">
            <v>Mat</v>
          </cell>
          <cell r="D132" t="str">
            <v xml:space="preserve">HIDROSOLFA </v>
          </cell>
          <cell r="E132" t="str">
            <v>Klg</v>
          </cell>
          <cell r="F132">
            <v>3250</v>
          </cell>
          <cell r="G132">
            <v>4250</v>
          </cell>
          <cell r="H132">
            <v>4400</v>
          </cell>
          <cell r="I132">
            <v>4000</v>
          </cell>
          <cell r="J132">
            <v>5820</v>
          </cell>
          <cell r="K132">
            <v>0.23529411764705888</v>
          </cell>
        </row>
        <row r="133">
          <cell r="B133" t="str">
            <v>Ele-30</v>
          </cell>
          <cell r="C133" t="str">
            <v>Mat</v>
          </cell>
          <cell r="D133" t="str">
            <v>INTERRUPTOR  -  SENCILLA</v>
          </cell>
          <cell r="E133" t="str">
            <v>Und</v>
          </cell>
          <cell r="F133">
            <v>2728</v>
          </cell>
          <cell r="G133">
            <v>3350</v>
          </cell>
          <cell r="H133">
            <v>2915.0000000000005</v>
          </cell>
          <cell r="I133">
            <v>2650</v>
          </cell>
          <cell r="J133">
            <v>2748.0099999999998</v>
          </cell>
          <cell r="K133">
            <v>0.18567164179104478</v>
          </cell>
        </row>
        <row r="134">
          <cell r="B134" t="str">
            <v>Ele-31</v>
          </cell>
          <cell r="C134" t="str">
            <v>Mat</v>
          </cell>
          <cell r="D134" t="str">
            <v>INTERRUPTOR  -  DOBLE</v>
          </cell>
          <cell r="E134" t="str">
            <v>Und</v>
          </cell>
          <cell r="F134">
            <v>3786</v>
          </cell>
          <cell r="G134">
            <v>4660</v>
          </cell>
          <cell r="H134">
            <v>6380.0000000000009</v>
          </cell>
          <cell r="I134">
            <v>5800</v>
          </cell>
          <cell r="J134">
            <v>3985.73</v>
          </cell>
          <cell r="K134">
            <v>0.18755364806866948</v>
          </cell>
        </row>
        <row r="135">
          <cell r="B135" t="str">
            <v>Ele-33</v>
          </cell>
          <cell r="C135" t="str">
            <v>Mat</v>
          </cell>
          <cell r="D135" t="str">
            <v>PEGANTE</v>
          </cell>
          <cell r="E135" t="str">
            <v>Gbl</v>
          </cell>
          <cell r="J135">
            <v>31040</v>
          </cell>
        </row>
        <row r="136">
          <cell r="B136" t="str">
            <v>Ele-34</v>
          </cell>
          <cell r="C136" t="str">
            <v>Mat</v>
          </cell>
          <cell r="D136" t="str">
            <v>PLAFON</v>
          </cell>
          <cell r="E136" t="str">
            <v>Und</v>
          </cell>
          <cell r="F136">
            <v>1253</v>
          </cell>
          <cell r="G136">
            <v>1300</v>
          </cell>
          <cell r="H136">
            <v>1485.0000000000002</v>
          </cell>
          <cell r="I136">
            <v>1350</v>
          </cell>
          <cell r="J136">
            <v>1267.79</v>
          </cell>
          <cell r="K136">
            <v>3.6153846153846203E-2</v>
          </cell>
        </row>
        <row r="137">
          <cell r="B137" t="str">
            <v>Ele-35</v>
          </cell>
          <cell r="C137" t="str">
            <v>Mat</v>
          </cell>
          <cell r="D137" t="str">
            <v>SOLDADURA TERMOFUNDENTE   *45g</v>
          </cell>
          <cell r="E137" t="str">
            <v>Klg</v>
          </cell>
          <cell r="F137">
            <v>8150</v>
          </cell>
          <cell r="G137">
            <v>17000</v>
          </cell>
          <cell r="H137">
            <v>19250</v>
          </cell>
          <cell r="I137">
            <v>17500</v>
          </cell>
          <cell r="J137">
            <v>29003</v>
          </cell>
          <cell r="K137">
            <v>0.52058823529411757</v>
          </cell>
        </row>
        <row r="138">
          <cell r="B138" t="str">
            <v>Ele-36</v>
          </cell>
          <cell r="C138" t="str">
            <v>Mat</v>
          </cell>
          <cell r="D138" t="str">
            <v>TABLERO DE BREAKERS</v>
          </cell>
          <cell r="E138" t="str">
            <v>Und</v>
          </cell>
          <cell r="F138">
            <v>13572</v>
          </cell>
          <cell r="G138">
            <v>24000</v>
          </cell>
          <cell r="H138">
            <v>20900</v>
          </cell>
          <cell r="I138">
            <v>19000</v>
          </cell>
          <cell r="J138">
            <v>18284.5</v>
          </cell>
          <cell r="K138">
            <v>0.4345</v>
          </cell>
        </row>
        <row r="139">
          <cell r="B139" t="str">
            <v>Ele-38</v>
          </cell>
          <cell r="C139" t="str">
            <v>Mat</v>
          </cell>
          <cell r="D139" t="str">
            <v>TAPON SANITARIO PARA DUCTO DE 2"</v>
          </cell>
          <cell r="E139" t="str">
            <v>Und</v>
          </cell>
          <cell r="F139">
            <v>500</v>
          </cell>
          <cell r="G139">
            <v>600</v>
          </cell>
          <cell r="H139">
            <v>495.00000000000006</v>
          </cell>
          <cell r="I139">
            <v>450</v>
          </cell>
          <cell r="J139">
            <v>776</v>
          </cell>
          <cell r="K139">
            <v>0.16666666666666663</v>
          </cell>
        </row>
        <row r="140">
          <cell r="B140" t="str">
            <v>Ele-41</v>
          </cell>
          <cell r="C140" t="str">
            <v>Mat</v>
          </cell>
          <cell r="D140" t="str">
            <v>TOMA ELECTRICO DOBLE</v>
          </cell>
          <cell r="E140" t="str">
            <v>Und</v>
          </cell>
          <cell r="F140">
            <v>3167</v>
          </cell>
          <cell r="G140">
            <v>3850</v>
          </cell>
          <cell r="H140">
            <v>3960.0000000000005</v>
          </cell>
          <cell r="I140">
            <v>3600</v>
          </cell>
          <cell r="J140">
            <v>1837.1799999999998</v>
          </cell>
          <cell r="K140">
            <v>0.17740259740259745</v>
          </cell>
        </row>
        <row r="141">
          <cell r="B141" t="str">
            <v>Ele-44</v>
          </cell>
          <cell r="C141" t="str">
            <v>Mat</v>
          </cell>
          <cell r="D141" t="str">
            <v>TOMA ESTUFA DE 30 AMP</v>
          </cell>
          <cell r="E141" t="str">
            <v>Und</v>
          </cell>
          <cell r="F141">
            <v>7100</v>
          </cell>
          <cell r="G141">
            <v>9990</v>
          </cell>
          <cell r="H141">
            <v>9000</v>
          </cell>
          <cell r="I141">
            <v>6500</v>
          </cell>
          <cell r="J141">
            <v>5413.57</v>
          </cell>
          <cell r="K141">
            <v>0.28928928928928932</v>
          </cell>
        </row>
        <row r="142">
          <cell r="B142" t="str">
            <v>Ele-45</v>
          </cell>
          <cell r="C142" t="str">
            <v>Mat</v>
          </cell>
          <cell r="D142" t="str">
            <v>TUBERIA CONDUIT DE 1/2 * 3</v>
          </cell>
          <cell r="E142" t="str">
            <v>M L</v>
          </cell>
          <cell r="F142">
            <v>717</v>
          </cell>
          <cell r="G142">
            <v>1494</v>
          </cell>
          <cell r="H142">
            <v>733.7</v>
          </cell>
          <cell r="I142">
            <v>667</v>
          </cell>
          <cell r="J142">
            <v>671.24</v>
          </cell>
          <cell r="K142">
            <v>0.52008032128514059</v>
          </cell>
        </row>
        <row r="143">
          <cell r="B143" t="str">
            <v>Ele-46</v>
          </cell>
          <cell r="C143" t="str">
            <v>Mat</v>
          </cell>
          <cell r="D143" t="str">
            <v>TUBO GALVANIZADO DE 3/4, CAPACETE Y ADAPT</v>
          </cell>
          <cell r="E143" t="str">
            <v>Und</v>
          </cell>
          <cell r="F143">
            <v>7000</v>
          </cell>
          <cell r="G143">
            <v>13000</v>
          </cell>
          <cell r="H143">
            <v>13000</v>
          </cell>
          <cell r="I143">
            <v>16050</v>
          </cell>
          <cell r="J143">
            <v>20370</v>
          </cell>
          <cell r="K143">
            <v>0.46153846153846156</v>
          </cell>
        </row>
        <row r="144">
          <cell r="B144" t="str">
            <v>Ele-47</v>
          </cell>
          <cell r="C144" t="str">
            <v>Mat</v>
          </cell>
          <cell r="D144" t="str">
            <v>TUBO GALVANIZADO DE 1/2 *3M</v>
          </cell>
          <cell r="E144" t="str">
            <v>Und</v>
          </cell>
          <cell r="F144">
            <v>6662</v>
          </cell>
          <cell r="G144">
            <v>6662</v>
          </cell>
          <cell r="H144">
            <v>8690</v>
          </cell>
          <cell r="I144">
            <v>7900</v>
          </cell>
          <cell r="J144">
            <v>9603</v>
          </cell>
          <cell r="K144">
            <v>0</v>
          </cell>
        </row>
        <row r="145">
          <cell r="B145" t="str">
            <v>Ele-48</v>
          </cell>
          <cell r="C145" t="str">
            <v>Mat</v>
          </cell>
          <cell r="D145" t="str">
            <v>TUBERIA CONDUIT DE 3/4 * 3</v>
          </cell>
          <cell r="E145" t="str">
            <v>M L</v>
          </cell>
          <cell r="F145">
            <v>867</v>
          </cell>
          <cell r="G145">
            <v>2200</v>
          </cell>
          <cell r="H145">
            <v>1155</v>
          </cell>
          <cell r="I145">
            <v>1050</v>
          </cell>
          <cell r="J145">
            <v>877.85</v>
          </cell>
          <cell r="K145">
            <v>0.60590909090909095</v>
          </cell>
        </row>
        <row r="146">
          <cell r="B146" t="str">
            <v>Ele-49</v>
          </cell>
          <cell r="C146" t="str">
            <v>Mat</v>
          </cell>
          <cell r="D146" t="str">
            <v xml:space="preserve">1/32 SOLDADURA ELECTRICA </v>
          </cell>
          <cell r="E146" t="str">
            <v>Und</v>
          </cell>
          <cell r="F146">
            <v>1979</v>
          </cell>
          <cell r="G146">
            <v>3200</v>
          </cell>
          <cell r="H146">
            <v>13750.000000000002</v>
          </cell>
          <cell r="I146">
            <v>12500</v>
          </cell>
          <cell r="J146">
            <v>8245</v>
          </cell>
          <cell r="K146">
            <v>0.38156250000000003</v>
          </cell>
        </row>
        <row r="147">
          <cell r="B147" t="str">
            <v>Ele-50</v>
          </cell>
          <cell r="C147" t="str">
            <v>Mat</v>
          </cell>
          <cell r="D147" t="str">
            <v xml:space="preserve">VARILLA COPERWELD  </v>
          </cell>
          <cell r="E147" t="str">
            <v>Und</v>
          </cell>
          <cell r="F147">
            <v>57260</v>
          </cell>
          <cell r="G147">
            <v>85700</v>
          </cell>
          <cell r="H147">
            <v>110000.00000000001</v>
          </cell>
          <cell r="I147">
            <v>100000</v>
          </cell>
          <cell r="J147">
            <v>56260</v>
          </cell>
          <cell r="K147">
            <v>0.33185530921820305</v>
          </cell>
        </row>
        <row r="148">
          <cell r="B148" t="str">
            <v>Ele-56</v>
          </cell>
          <cell r="C148" t="str">
            <v>Mat</v>
          </cell>
          <cell r="D148" t="str">
            <v>TOMA ANTIHUMEDAD</v>
          </cell>
          <cell r="E148" t="str">
            <v>Und</v>
          </cell>
          <cell r="I148">
            <v>28000</v>
          </cell>
          <cell r="J148">
            <v>25705</v>
          </cell>
        </row>
        <row r="149">
          <cell r="B149" t="str">
            <v>Ele-57</v>
          </cell>
          <cell r="C149" t="str">
            <v>Mat</v>
          </cell>
          <cell r="D149" t="str">
            <v>ADAPTADOR METALICO PARA CONDULETA EMT</v>
          </cell>
          <cell r="E149" t="str">
            <v>Und</v>
          </cell>
          <cell r="I149">
            <v>1300</v>
          </cell>
          <cell r="J149">
            <v>921.5</v>
          </cell>
        </row>
        <row r="150">
          <cell r="B150" t="str">
            <v>Ele-58</v>
          </cell>
          <cell r="C150" t="str">
            <v>Mat</v>
          </cell>
          <cell r="D150" t="str">
            <v>CINTA AISLANTE</v>
          </cell>
          <cell r="E150" t="str">
            <v>Und</v>
          </cell>
          <cell r="I150">
            <v>2500</v>
          </cell>
          <cell r="J150">
            <v>2972.08</v>
          </cell>
        </row>
        <row r="151">
          <cell r="B151" t="str">
            <v>Ele-59</v>
          </cell>
          <cell r="C151" t="str">
            <v>Mat</v>
          </cell>
          <cell r="D151" t="str">
            <v>CURVAS DE 1/2"</v>
          </cell>
          <cell r="E151" t="str">
            <v>Und</v>
          </cell>
          <cell r="I151">
            <v>250</v>
          </cell>
          <cell r="J151">
            <v>198.85</v>
          </cell>
        </row>
        <row r="152">
          <cell r="B152" t="str">
            <v>Ele-60</v>
          </cell>
          <cell r="C152" t="str">
            <v>Mat</v>
          </cell>
          <cell r="D152" t="str">
            <v>CURVAS DE 3/4"</v>
          </cell>
          <cell r="E152" t="str">
            <v>Und</v>
          </cell>
          <cell r="I152">
            <v>350</v>
          </cell>
          <cell r="J152">
            <v>326.89</v>
          </cell>
        </row>
        <row r="153">
          <cell r="B153" t="str">
            <v>Ele-61</v>
          </cell>
          <cell r="C153" t="str">
            <v>Mat</v>
          </cell>
          <cell r="D153" t="str">
            <v>SUPLEMENTOS DE 4 X 4</v>
          </cell>
          <cell r="E153" t="str">
            <v>Und</v>
          </cell>
          <cell r="I153">
            <v>450</v>
          </cell>
          <cell r="J153">
            <v>679</v>
          </cell>
        </row>
        <row r="154">
          <cell r="B154" t="str">
            <v>Ele-62</v>
          </cell>
          <cell r="C154" t="str">
            <v>Mat</v>
          </cell>
          <cell r="D154" t="str">
            <v>TAPAS CIEGAS DE 2 X 4</v>
          </cell>
          <cell r="E154" t="str">
            <v>Und</v>
          </cell>
          <cell r="I154">
            <v>400</v>
          </cell>
          <cell r="J154">
            <v>137.74</v>
          </cell>
        </row>
        <row r="155">
          <cell r="B155" t="str">
            <v>Ele-63</v>
          </cell>
          <cell r="C155" t="str">
            <v>Mat</v>
          </cell>
          <cell r="D155" t="str">
            <v>TERMINAL DE 1/2"</v>
          </cell>
          <cell r="E155" t="str">
            <v>Und</v>
          </cell>
          <cell r="I155">
            <v>170</v>
          </cell>
          <cell r="J155">
            <v>130.94999999999999</v>
          </cell>
        </row>
        <row r="156">
          <cell r="B156" t="str">
            <v>Ele-64</v>
          </cell>
          <cell r="C156" t="str">
            <v>Mat</v>
          </cell>
          <cell r="D156" t="str">
            <v>TERMINAL DE 3/4"</v>
          </cell>
          <cell r="E156" t="str">
            <v>Und</v>
          </cell>
          <cell r="I156">
            <v>200</v>
          </cell>
          <cell r="J156">
            <v>163.93</v>
          </cell>
        </row>
        <row r="157">
          <cell r="B157" t="str">
            <v>Ele-65</v>
          </cell>
          <cell r="C157" t="str">
            <v>Mat</v>
          </cell>
          <cell r="D157" t="str">
            <v>TENSOR PARA ACPMETIDA</v>
          </cell>
          <cell r="E157" t="str">
            <v>Und</v>
          </cell>
          <cell r="I157">
            <v>5000</v>
          </cell>
          <cell r="J157">
            <v>7372</v>
          </cell>
        </row>
        <row r="160">
          <cell r="B160" t="str">
            <v>En</v>
          </cell>
          <cell r="D160" t="str">
            <v>ENCHAPE</v>
          </cell>
        </row>
        <row r="161">
          <cell r="B161" t="str">
            <v>En-1</v>
          </cell>
          <cell r="C161" t="str">
            <v>Mat</v>
          </cell>
          <cell r="D161" t="str">
            <v xml:space="preserve">AZULEJO BLANCO </v>
          </cell>
          <cell r="E161" t="str">
            <v>M 2</v>
          </cell>
          <cell r="F161">
            <v>11750</v>
          </cell>
          <cell r="G161">
            <v>12600</v>
          </cell>
          <cell r="H161">
            <v>13200</v>
          </cell>
          <cell r="I161">
            <v>12900</v>
          </cell>
          <cell r="J161">
            <v>14550</v>
          </cell>
          <cell r="K161">
            <v>6.7460317460317443E-2</v>
          </cell>
        </row>
        <row r="162">
          <cell r="B162" t="str">
            <v>En-2</v>
          </cell>
          <cell r="C162" t="str">
            <v>Mat</v>
          </cell>
          <cell r="D162" t="str">
            <v xml:space="preserve">DIOXIDO DE TITANIO  </v>
          </cell>
          <cell r="E162" t="str">
            <v>Klg</v>
          </cell>
          <cell r="F162">
            <v>11875</v>
          </cell>
          <cell r="G162">
            <v>12800</v>
          </cell>
          <cell r="I162">
            <v>12500</v>
          </cell>
          <cell r="J162">
            <v>4074</v>
          </cell>
          <cell r="K162">
            <v>7.2265625E-2</v>
          </cell>
        </row>
        <row r="163">
          <cell r="B163" t="str">
            <v>En-3</v>
          </cell>
          <cell r="C163" t="str">
            <v>Mat</v>
          </cell>
          <cell r="D163" t="str">
            <v xml:space="preserve">PIRAGUA </v>
          </cell>
          <cell r="E163" t="str">
            <v>M L</v>
          </cell>
          <cell r="F163">
            <v>1100</v>
          </cell>
          <cell r="G163">
            <v>2000</v>
          </cell>
          <cell r="H163">
            <v>1300</v>
          </cell>
          <cell r="I163">
            <v>1140</v>
          </cell>
          <cell r="J163">
            <v>1261</v>
          </cell>
          <cell r="K163">
            <v>0.44999999999999996</v>
          </cell>
        </row>
        <row r="164">
          <cell r="B164" t="str">
            <v>En-4</v>
          </cell>
          <cell r="C164" t="str">
            <v>Mat</v>
          </cell>
          <cell r="D164" t="str">
            <v>WAIPE</v>
          </cell>
          <cell r="E164" t="str">
            <v>Klg</v>
          </cell>
          <cell r="F164">
            <v>4300</v>
          </cell>
          <cell r="G164">
            <v>5500</v>
          </cell>
          <cell r="H164">
            <v>5000</v>
          </cell>
          <cell r="I164">
            <v>4500</v>
          </cell>
          <cell r="J164">
            <v>5335</v>
          </cell>
          <cell r="K164">
            <v>0.21818181818181814</v>
          </cell>
        </row>
        <row r="166">
          <cell r="B166" t="str">
            <v>Eq</v>
          </cell>
          <cell r="D166" t="str">
            <v>EQUIPO</v>
          </cell>
        </row>
        <row r="167">
          <cell r="B167" t="str">
            <v>Eq-1</v>
          </cell>
          <cell r="C167" t="str">
            <v>Equ</v>
          </cell>
          <cell r="D167" t="str">
            <v xml:space="preserve">CUERPO DE ANDAMIOS </v>
          </cell>
          <cell r="E167" t="str">
            <v>Hra</v>
          </cell>
          <cell r="F167">
            <v>70</v>
          </cell>
          <cell r="G167">
            <v>79.998000000000005</v>
          </cell>
          <cell r="I167">
            <v>200</v>
          </cell>
          <cell r="J167">
            <v>218.25</v>
          </cell>
          <cell r="K167">
            <v>0.12497812445311141</v>
          </cell>
        </row>
        <row r="168">
          <cell r="B168" t="str">
            <v>Eq-2</v>
          </cell>
          <cell r="C168" t="str">
            <v>Equ</v>
          </cell>
          <cell r="D168" t="str">
            <v xml:space="preserve">HERRAMIENTA MENOR </v>
          </cell>
          <cell r="E168" t="str">
            <v>Hra</v>
          </cell>
          <cell r="F168">
            <v>50</v>
          </cell>
          <cell r="G168">
            <v>60</v>
          </cell>
          <cell r="I168">
            <v>70</v>
          </cell>
          <cell r="J168">
            <v>48.5</v>
          </cell>
          <cell r="K168">
            <v>0.16666666666666663</v>
          </cell>
        </row>
        <row r="169">
          <cell r="B169" t="str">
            <v>Eq-3</v>
          </cell>
          <cell r="C169" t="str">
            <v>Equ</v>
          </cell>
          <cell r="D169" t="str">
            <v>MEZCLADORA</v>
          </cell>
          <cell r="E169" t="str">
            <v>Hra</v>
          </cell>
          <cell r="F169">
            <v>10000</v>
          </cell>
          <cell r="G169">
            <v>12000</v>
          </cell>
          <cell r="I169">
            <v>5000</v>
          </cell>
          <cell r="J169">
            <v>7760</v>
          </cell>
          <cell r="K169">
            <v>0.16666666666666663</v>
          </cell>
        </row>
        <row r="170">
          <cell r="B170" t="str">
            <v>Eq-5</v>
          </cell>
          <cell r="C170" t="str">
            <v>Equ</v>
          </cell>
          <cell r="D170" t="str">
            <v>VIBRADOR DE CONCRETO</v>
          </cell>
          <cell r="E170" t="str">
            <v>Hra</v>
          </cell>
          <cell r="F170">
            <v>2800</v>
          </cell>
          <cell r="G170">
            <v>3200</v>
          </cell>
          <cell r="I170">
            <v>5000</v>
          </cell>
          <cell r="J170">
            <v>7760</v>
          </cell>
          <cell r="K170">
            <v>0.125</v>
          </cell>
        </row>
        <row r="171">
          <cell r="B171" t="str">
            <v>Eq-6</v>
          </cell>
          <cell r="C171" t="str">
            <v>Equ</v>
          </cell>
          <cell r="D171" t="str">
            <v xml:space="preserve">VOLQUETA </v>
          </cell>
          <cell r="E171" t="str">
            <v>Hra</v>
          </cell>
          <cell r="F171">
            <v>7500</v>
          </cell>
          <cell r="G171">
            <v>9000</v>
          </cell>
          <cell r="I171">
            <v>8500</v>
          </cell>
          <cell r="J171">
            <v>8245</v>
          </cell>
          <cell r="K171">
            <v>0.16666666666666663</v>
          </cell>
        </row>
        <row r="172">
          <cell r="B172" t="str">
            <v>Eq-7</v>
          </cell>
          <cell r="C172" t="str">
            <v>Equ</v>
          </cell>
          <cell r="D172" t="str">
            <v>SALTARIN</v>
          </cell>
          <cell r="E172" t="str">
            <v>Hra</v>
          </cell>
          <cell r="J172">
            <v>6875</v>
          </cell>
        </row>
        <row r="174">
          <cell r="B174" t="str">
            <v>Hid</v>
          </cell>
          <cell r="D174" t="str">
            <v>HIDRAULICA</v>
          </cell>
        </row>
        <row r="175">
          <cell r="B175" t="str">
            <v>Hid-1</v>
          </cell>
          <cell r="C175" t="str">
            <v>Mat</v>
          </cell>
          <cell r="D175" t="str">
            <v>ADAPTADOR MACHO DE 1/2"</v>
          </cell>
          <cell r="E175" t="str">
            <v>Und</v>
          </cell>
          <cell r="F175">
            <v>131</v>
          </cell>
          <cell r="G175">
            <v>252</v>
          </cell>
          <cell r="H175">
            <v>186</v>
          </cell>
          <cell r="I175">
            <v>155</v>
          </cell>
          <cell r="J175">
            <v>147.44</v>
          </cell>
          <cell r="K175">
            <v>0.48015873015873012</v>
          </cell>
        </row>
        <row r="176">
          <cell r="B176" t="str">
            <v>Hid-2</v>
          </cell>
          <cell r="C176" t="str">
            <v>Mat</v>
          </cell>
          <cell r="D176" t="str">
            <v>ADAPTADOR HEMBRA DE 1/2"</v>
          </cell>
          <cell r="E176" t="str">
            <v>Und</v>
          </cell>
          <cell r="F176">
            <v>148.4</v>
          </cell>
          <cell r="G176">
            <v>285</v>
          </cell>
          <cell r="H176">
            <v>162</v>
          </cell>
          <cell r="I176">
            <v>135</v>
          </cell>
          <cell r="J176">
            <v>165.87</v>
          </cell>
          <cell r="K176">
            <v>0.47929824561403511</v>
          </cell>
        </row>
        <row r="177">
          <cell r="B177" t="str">
            <v>Hid-3</v>
          </cell>
          <cell r="C177" t="str">
            <v>Mat</v>
          </cell>
          <cell r="D177" t="str">
            <v>CONSUMIBLES HCA</v>
          </cell>
          <cell r="E177" t="str">
            <v>Gbl</v>
          </cell>
          <cell r="F177">
            <v>2000</v>
          </cell>
          <cell r="G177">
            <v>2500</v>
          </cell>
          <cell r="H177">
            <v>3000</v>
          </cell>
          <cell r="I177">
            <v>2500</v>
          </cell>
          <cell r="J177">
            <v>2910</v>
          </cell>
          <cell r="K177">
            <v>0.19999999999999996</v>
          </cell>
        </row>
        <row r="178">
          <cell r="B178" t="str">
            <v>Hid-4</v>
          </cell>
          <cell r="C178" t="str">
            <v>Mat</v>
          </cell>
          <cell r="D178" t="str">
            <v>UNIVERSAL DE 1/2</v>
          </cell>
          <cell r="E178" t="str">
            <v>Und</v>
          </cell>
          <cell r="F178">
            <v>1058.5999999999999</v>
          </cell>
          <cell r="G178">
            <v>2036</v>
          </cell>
          <cell r="H178">
            <v>1444.8</v>
          </cell>
          <cell r="I178">
            <v>1204</v>
          </cell>
          <cell r="J178">
            <v>1891.5</v>
          </cell>
          <cell r="K178">
            <v>0.48005893909626729</v>
          </cell>
        </row>
        <row r="179">
          <cell r="B179" t="str">
            <v>Hid-5</v>
          </cell>
          <cell r="C179" t="str">
            <v>Mat</v>
          </cell>
          <cell r="D179" t="str">
            <v>CAJILLA PARA CONTADOR - metalica</v>
          </cell>
          <cell r="E179" t="str">
            <v>Und</v>
          </cell>
          <cell r="F179">
            <v>19500</v>
          </cell>
          <cell r="G179">
            <v>30000</v>
          </cell>
          <cell r="H179">
            <v>19800</v>
          </cell>
          <cell r="I179">
            <v>16500</v>
          </cell>
          <cell r="J179">
            <v>14852.64</v>
          </cell>
          <cell r="K179">
            <v>0.35</v>
          </cell>
        </row>
        <row r="180">
          <cell r="B180" t="str">
            <v>Hid-7</v>
          </cell>
          <cell r="C180" t="str">
            <v>Mat</v>
          </cell>
          <cell r="D180" t="str">
            <v>CODO 90º DE 1/2" DE PVC presion</v>
          </cell>
          <cell r="E180" t="str">
            <v>Und</v>
          </cell>
          <cell r="F180">
            <v>178</v>
          </cell>
          <cell r="G180">
            <v>366</v>
          </cell>
          <cell r="H180">
            <v>234</v>
          </cell>
          <cell r="I180">
            <v>195</v>
          </cell>
          <cell r="J180">
            <v>179.45</v>
          </cell>
          <cell r="K180">
            <v>0.51366120218579236</v>
          </cell>
        </row>
        <row r="181">
          <cell r="B181" t="str">
            <v>Hid-8</v>
          </cell>
          <cell r="C181" t="str">
            <v>Mat</v>
          </cell>
          <cell r="D181" t="str">
            <v>GRIF DE 1/2" LISO - ROSCADO</v>
          </cell>
          <cell r="E181" t="str">
            <v>Und</v>
          </cell>
          <cell r="F181">
            <v>6393</v>
          </cell>
          <cell r="G181">
            <v>9836</v>
          </cell>
          <cell r="H181">
            <v>13200</v>
          </cell>
          <cell r="I181">
            <v>11000</v>
          </cell>
          <cell r="J181">
            <v>13677</v>
          </cell>
          <cell r="K181">
            <v>0.35004066693777958</v>
          </cell>
        </row>
        <row r="182">
          <cell r="B182" t="str">
            <v>Hid-9</v>
          </cell>
          <cell r="C182" t="str">
            <v>Mat</v>
          </cell>
          <cell r="D182" t="str">
            <v>LLAVE DE PAS DE 1/2" - bola</v>
          </cell>
          <cell r="E182" t="str">
            <v>Und</v>
          </cell>
          <cell r="F182">
            <v>7014</v>
          </cell>
          <cell r="G182">
            <v>10790</v>
          </cell>
          <cell r="H182">
            <v>10080</v>
          </cell>
          <cell r="I182">
            <v>8400</v>
          </cell>
          <cell r="J182">
            <v>11640</v>
          </cell>
          <cell r="K182">
            <v>0.34995366079703427</v>
          </cell>
        </row>
        <row r="183">
          <cell r="B183" t="str">
            <v>Hid-10</v>
          </cell>
          <cell r="C183" t="str">
            <v>Mat</v>
          </cell>
          <cell r="D183" t="str">
            <v>MANGUERA DE ACOPLE sanitario</v>
          </cell>
          <cell r="E183" t="str">
            <v>Und</v>
          </cell>
          <cell r="F183">
            <v>1007</v>
          </cell>
          <cell r="G183">
            <v>1548</v>
          </cell>
          <cell r="H183">
            <v>2640</v>
          </cell>
          <cell r="I183">
            <v>2200</v>
          </cell>
          <cell r="J183">
            <v>2667.5</v>
          </cell>
          <cell r="K183">
            <v>0.34948320413436695</v>
          </cell>
        </row>
        <row r="184">
          <cell r="B184" t="str">
            <v>Hid-11</v>
          </cell>
          <cell r="C184" t="str">
            <v>Mat</v>
          </cell>
          <cell r="D184" t="str">
            <v>MEDIDOR VOLUMETRICO DE 1/2" - contador</v>
          </cell>
          <cell r="E184" t="str">
            <v>Und</v>
          </cell>
          <cell r="F184">
            <v>78000</v>
          </cell>
          <cell r="G184">
            <v>90000</v>
          </cell>
          <cell r="H184">
            <v>120000</v>
          </cell>
          <cell r="I184">
            <v>75000</v>
          </cell>
          <cell r="J184">
            <v>113490</v>
          </cell>
          <cell r="K184">
            <v>0.1333333333333333</v>
          </cell>
        </row>
        <row r="185">
          <cell r="B185" t="str">
            <v>Hid-12</v>
          </cell>
          <cell r="C185" t="str">
            <v>Mat</v>
          </cell>
          <cell r="D185" t="str">
            <v xml:space="preserve">REGISTRO DE CORTE </v>
          </cell>
          <cell r="E185" t="str">
            <v>Und</v>
          </cell>
          <cell r="F185">
            <v>15000</v>
          </cell>
          <cell r="G185">
            <v>17350</v>
          </cell>
          <cell r="H185">
            <v>19200</v>
          </cell>
          <cell r="I185">
            <v>16000</v>
          </cell>
          <cell r="J185">
            <v>21340</v>
          </cell>
          <cell r="K185">
            <v>0.13544668587896258</v>
          </cell>
        </row>
        <row r="186">
          <cell r="B186" t="str">
            <v>Hid-13</v>
          </cell>
          <cell r="C186" t="str">
            <v>Mat</v>
          </cell>
          <cell r="D186" t="str">
            <v>TEE DE PVC 1/2" pres</v>
          </cell>
          <cell r="E186" t="str">
            <v>Und</v>
          </cell>
          <cell r="F186">
            <v>251.6</v>
          </cell>
          <cell r="G186">
            <v>484</v>
          </cell>
          <cell r="H186">
            <v>312</v>
          </cell>
          <cell r="I186">
            <v>260</v>
          </cell>
          <cell r="J186">
            <v>238.62</v>
          </cell>
          <cell r="K186">
            <v>0.48016528925619839</v>
          </cell>
        </row>
        <row r="187">
          <cell r="B187" t="str">
            <v>Hid-14</v>
          </cell>
          <cell r="C187" t="str">
            <v>Mat</v>
          </cell>
          <cell r="D187" t="str">
            <v>TUBERIA PVC DE 1/2"</v>
          </cell>
          <cell r="E187" t="str">
            <v>M L</v>
          </cell>
          <cell r="F187">
            <v>845</v>
          </cell>
          <cell r="G187">
            <v>1625.6</v>
          </cell>
          <cell r="H187">
            <v>900</v>
          </cell>
          <cell r="I187">
            <v>750</v>
          </cell>
          <cell r="J187">
            <v>758.54</v>
          </cell>
          <cell r="K187">
            <v>0.48019192913385822</v>
          </cell>
        </row>
        <row r="188">
          <cell r="B188" t="str">
            <v>Hid-15</v>
          </cell>
          <cell r="C188" t="str">
            <v>Mat</v>
          </cell>
          <cell r="D188" t="str">
            <v>REGISTRO DE INCORPORACION</v>
          </cell>
          <cell r="E188" t="str">
            <v>Und</v>
          </cell>
          <cell r="H188">
            <v>22500</v>
          </cell>
          <cell r="I188">
            <v>18750</v>
          </cell>
          <cell r="J188">
            <v>21340</v>
          </cell>
        </row>
        <row r="189">
          <cell r="B189" t="str">
            <v>Hid-16</v>
          </cell>
          <cell r="C189" t="str">
            <v>Mat</v>
          </cell>
          <cell r="D189" t="str">
            <v>REJILLAS DE 1 1/2"</v>
          </cell>
          <cell r="E189" t="str">
            <v>Und</v>
          </cell>
          <cell r="J189">
            <v>5335</v>
          </cell>
        </row>
        <row r="190">
          <cell r="B190" t="str">
            <v>Hid-17</v>
          </cell>
          <cell r="C190" t="str">
            <v>Mat</v>
          </cell>
          <cell r="D190" t="str">
            <v>TAPAPOZUELO DE 1 1/2"</v>
          </cell>
          <cell r="E190" t="str">
            <v>Und</v>
          </cell>
          <cell r="J190">
            <v>4656</v>
          </cell>
        </row>
        <row r="191">
          <cell r="B191" t="str">
            <v>Hid-18</v>
          </cell>
          <cell r="C191" t="str">
            <v>Mat</v>
          </cell>
          <cell r="D191" t="str">
            <v>GRIFO TIPO CUELLO DE GANZO</v>
          </cell>
          <cell r="E191" t="str">
            <v>Und</v>
          </cell>
          <cell r="J191">
            <v>63050</v>
          </cell>
        </row>
        <row r="192">
          <cell r="B192" t="str">
            <v>Hid-24</v>
          </cell>
          <cell r="C192" t="str">
            <v>Mat</v>
          </cell>
          <cell r="D192" t="str">
            <v>MANGUERA DE 1/2" PARA AGUA POTABLE</v>
          </cell>
          <cell r="E192" t="str">
            <v>M L</v>
          </cell>
          <cell r="J192">
            <v>1202.8</v>
          </cell>
        </row>
        <row r="193">
          <cell r="B193" t="str">
            <v>Hid-25</v>
          </cell>
          <cell r="C193" t="str">
            <v>Mat</v>
          </cell>
          <cell r="D193" t="str">
            <v>ADAPTADOR MACHO PF DE 1/2"</v>
          </cell>
          <cell r="E193" t="str">
            <v>Und</v>
          </cell>
          <cell r="J193">
            <v>1377.3999999999999</v>
          </cell>
        </row>
        <row r="194">
          <cell r="B194" t="str">
            <v>Hid-26</v>
          </cell>
          <cell r="C194" t="str">
            <v>Mat</v>
          </cell>
          <cell r="D194" t="str">
            <v>ADAPTADOR HEMBRA PF DE 1/2"</v>
          </cell>
          <cell r="E194" t="str">
            <v>Und</v>
          </cell>
          <cell r="J194">
            <v>1406.5</v>
          </cell>
        </row>
        <row r="195">
          <cell r="B195" t="str">
            <v>Hid-27</v>
          </cell>
          <cell r="C195" t="str">
            <v>Mat</v>
          </cell>
          <cell r="D195" t="str">
            <v>UNION PF DE 1/2"</v>
          </cell>
          <cell r="E195" t="str">
            <v>Und</v>
          </cell>
          <cell r="J195">
            <v>115.42999999999999</v>
          </cell>
        </row>
        <row r="196">
          <cell r="B196" t="str">
            <v>Hid-28</v>
          </cell>
          <cell r="C196" t="str">
            <v>Mat</v>
          </cell>
          <cell r="D196" t="str">
            <v>REGISTRO DE CORTE</v>
          </cell>
          <cell r="E196" t="str">
            <v>Und</v>
          </cell>
          <cell r="J196">
            <v>13871</v>
          </cell>
        </row>
        <row r="197">
          <cell r="B197" t="str">
            <v>Hid-29</v>
          </cell>
          <cell r="C197" t="str">
            <v>Mat</v>
          </cell>
          <cell r="D197" t="str">
            <v>REGISTRO DE INCORPORACION R-50</v>
          </cell>
          <cell r="E197" t="str">
            <v>Und</v>
          </cell>
          <cell r="J197">
            <v>14938</v>
          </cell>
        </row>
        <row r="199">
          <cell r="B199" t="str">
            <v>Ma</v>
          </cell>
          <cell r="D199" t="str">
            <v>MAMPOSTERIA</v>
          </cell>
        </row>
        <row r="200">
          <cell r="B200" t="str">
            <v>Ma-1</v>
          </cell>
          <cell r="C200" t="str">
            <v>Mat</v>
          </cell>
          <cell r="D200" t="str">
            <v>LADRILLO COMUN</v>
          </cell>
          <cell r="E200" t="str">
            <v>Und</v>
          </cell>
          <cell r="F200">
            <v>210</v>
          </cell>
          <cell r="G200">
            <v>290</v>
          </cell>
          <cell r="I200">
            <v>200</v>
          </cell>
          <cell r="J200">
            <v>230</v>
          </cell>
          <cell r="K200">
            <v>0.27586206896551724</v>
          </cell>
        </row>
        <row r="201">
          <cell r="B201" t="str">
            <v>Ma-2</v>
          </cell>
          <cell r="C201" t="str">
            <v>Mat</v>
          </cell>
          <cell r="D201" t="str">
            <v xml:space="preserve">LADRILLO LENTE  </v>
          </cell>
          <cell r="E201" t="str">
            <v>Und</v>
          </cell>
          <cell r="F201">
            <v>300</v>
          </cell>
          <cell r="G201">
            <v>400</v>
          </cell>
          <cell r="I201">
            <v>200</v>
          </cell>
          <cell r="J201">
            <v>230</v>
          </cell>
          <cell r="K201">
            <v>0.25</v>
          </cell>
        </row>
        <row r="203">
          <cell r="B203" t="str">
            <v>MOD</v>
          </cell>
          <cell r="D203" t="str">
            <v>MANO DE OBRA</v>
          </cell>
        </row>
        <row r="204">
          <cell r="B204" t="str">
            <v>Ay</v>
          </cell>
          <cell r="C204" t="str">
            <v>MOD</v>
          </cell>
          <cell r="D204" t="str">
            <v>AYUDANTE</v>
          </cell>
          <cell r="E204" t="str">
            <v>Día</v>
          </cell>
          <cell r="F204">
            <v>26050</v>
          </cell>
          <cell r="G204">
            <v>26050</v>
          </cell>
          <cell r="H204">
            <v>27700</v>
          </cell>
          <cell r="I204">
            <v>27700</v>
          </cell>
          <cell r="J204">
            <v>32070</v>
          </cell>
          <cell r="K204">
            <v>0</v>
          </cell>
        </row>
        <row r="205">
          <cell r="B205" t="str">
            <v>Mast</v>
          </cell>
          <cell r="C205" t="str">
            <v>MOD</v>
          </cell>
          <cell r="D205" t="str">
            <v>MAESTRO</v>
          </cell>
          <cell r="E205" t="str">
            <v>Día</v>
          </cell>
          <cell r="F205">
            <v>95670</v>
          </cell>
          <cell r="G205">
            <v>95670</v>
          </cell>
          <cell r="H205">
            <v>96000</v>
          </cell>
          <cell r="I205">
            <v>96000</v>
          </cell>
          <cell r="J205">
            <v>128280</v>
          </cell>
          <cell r="K205">
            <v>0</v>
          </cell>
        </row>
        <row r="206">
          <cell r="B206" t="str">
            <v>Of-1</v>
          </cell>
          <cell r="C206" t="str">
            <v>MOD</v>
          </cell>
          <cell r="D206" t="str">
            <v>OFICIAL DE PRIMERA</v>
          </cell>
          <cell r="E206" t="str">
            <v>Día</v>
          </cell>
          <cell r="F206">
            <v>38300</v>
          </cell>
          <cell r="G206">
            <v>38300</v>
          </cell>
          <cell r="H206">
            <v>39300</v>
          </cell>
          <cell r="I206">
            <v>39300</v>
          </cell>
          <cell r="J206">
            <v>48105</v>
          </cell>
          <cell r="K206">
            <v>0</v>
          </cell>
        </row>
        <row r="207">
          <cell r="B207" t="str">
            <v>Of-2</v>
          </cell>
          <cell r="C207" t="str">
            <v>MOD</v>
          </cell>
          <cell r="D207" t="str">
            <v>OFICIAL DE SEGUNDA</v>
          </cell>
          <cell r="E207" t="str">
            <v>Día</v>
          </cell>
          <cell r="F207">
            <v>34450</v>
          </cell>
          <cell r="G207">
            <v>34450</v>
          </cell>
          <cell r="H207">
            <v>35000</v>
          </cell>
          <cell r="I207">
            <v>35000</v>
          </cell>
          <cell r="J207">
            <v>38484</v>
          </cell>
          <cell r="K207">
            <v>0</v>
          </cell>
        </row>
        <row r="208">
          <cell r="B208" t="str">
            <v>Cua-1</v>
          </cell>
          <cell r="C208" t="str">
            <v>MOD</v>
          </cell>
          <cell r="D208" t="str">
            <v>CUADRILLA DE ALBAÑILERIA</v>
          </cell>
          <cell r="E208" t="str">
            <v>Día</v>
          </cell>
          <cell r="F208">
            <v>246939</v>
          </cell>
          <cell r="G208">
            <v>246939</v>
          </cell>
          <cell r="H208">
            <v>246939</v>
          </cell>
          <cell r="I208">
            <v>246939</v>
          </cell>
          <cell r="J208">
            <v>246939</v>
          </cell>
        </row>
        <row r="209">
          <cell r="B209" t="str">
            <v>Cua-2</v>
          </cell>
          <cell r="C209" t="str">
            <v>MOD</v>
          </cell>
          <cell r="D209" t="str">
            <v>CUADRILLA DE CARPINTERIA</v>
          </cell>
          <cell r="E209" t="str">
            <v>Día</v>
          </cell>
          <cell r="F209">
            <v>208455</v>
          </cell>
          <cell r="G209">
            <v>208455</v>
          </cell>
          <cell r="H209">
            <v>208455</v>
          </cell>
          <cell r="I209">
            <v>208455</v>
          </cell>
          <cell r="J209">
            <v>208455</v>
          </cell>
        </row>
        <row r="210">
          <cell r="B210" t="str">
            <v>Cua-3</v>
          </cell>
          <cell r="C210" t="str">
            <v>MOD</v>
          </cell>
          <cell r="D210" t="str">
            <v>CUADRILLA DE PINTURA Y ACABADOS</v>
          </cell>
          <cell r="E210" t="str">
            <v>Día</v>
          </cell>
          <cell r="F210">
            <v>246939</v>
          </cell>
          <cell r="G210">
            <v>246939</v>
          </cell>
          <cell r="H210">
            <v>246939</v>
          </cell>
          <cell r="I210">
            <v>246939</v>
          </cell>
          <cell r="J210">
            <v>246939</v>
          </cell>
        </row>
        <row r="211">
          <cell r="B211" t="str">
            <v>Cua-4</v>
          </cell>
          <cell r="C211" t="str">
            <v>MOD</v>
          </cell>
          <cell r="D211" t="str">
            <v>CUADRILLA ELECTRICA Y PLOMERIA</v>
          </cell>
          <cell r="E211" t="str">
            <v>Día</v>
          </cell>
          <cell r="F211">
            <v>214869</v>
          </cell>
          <cell r="G211">
            <v>214869</v>
          </cell>
          <cell r="H211">
            <v>214869</v>
          </cell>
          <cell r="I211">
            <v>214869</v>
          </cell>
          <cell r="J211">
            <v>214869</v>
          </cell>
        </row>
        <row r="214">
          <cell r="B214" t="str">
            <v>EnP</v>
          </cell>
          <cell r="D214" t="str">
            <v>ENCHAPES Y PISOS</v>
          </cell>
        </row>
        <row r="215">
          <cell r="B215" t="str">
            <v>EnP-1</v>
          </cell>
          <cell r="C215" t="str">
            <v>Mat</v>
          </cell>
          <cell r="D215" t="str">
            <v>BLANCO DE ZINC</v>
          </cell>
          <cell r="E215" t="str">
            <v>Klg</v>
          </cell>
          <cell r="F215">
            <v>3700</v>
          </cell>
          <cell r="G215">
            <v>5000</v>
          </cell>
          <cell r="H215">
            <v>4500</v>
          </cell>
          <cell r="I215">
            <v>4000</v>
          </cell>
          <cell r="J215">
            <v>4268</v>
          </cell>
          <cell r="K215">
            <v>0.26</v>
          </cell>
        </row>
        <row r="216">
          <cell r="B216" t="str">
            <v>EnP-2</v>
          </cell>
          <cell r="C216" t="str">
            <v>Mat</v>
          </cell>
          <cell r="D216" t="str">
            <v>CERAMICA 30*30</v>
          </cell>
          <cell r="E216" t="str">
            <v>M 2</v>
          </cell>
          <cell r="F216">
            <v>15000</v>
          </cell>
          <cell r="G216">
            <v>16500</v>
          </cell>
          <cell r="H216">
            <v>14500</v>
          </cell>
          <cell r="I216">
            <v>13900</v>
          </cell>
          <cell r="J216">
            <v>14550</v>
          </cell>
          <cell r="K216">
            <v>9.0909090909090939E-2</v>
          </cell>
        </row>
        <row r="219">
          <cell r="B219" t="str">
            <v>San</v>
          </cell>
          <cell r="D219" t="str">
            <v>SANITARIA</v>
          </cell>
        </row>
        <row r="220">
          <cell r="B220" t="str">
            <v>San-3</v>
          </cell>
          <cell r="C220" t="str">
            <v>Mat</v>
          </cell>
          <cell r="D220" t="str">
            <v>CODO SANITARIO DE 90º 1/4 C*C  DE 2"</v>
          </cell>
          <cell r="E220" t="str">
            <v>Und</v>
          </cell>
          <cell r="F220">
            <v>906</v>
          </cell>
          <cell r="G220">
            <v>2000</v>
          </cell>
          <cell r="H220">
            <v>1320</v>
          </cell>
          <cell r="I220">
            <v>1100</v>
          </cell>
          <cell r="J220">
            <v>1109.68</v>
          </cell>
          <cell r="K220">
            <v>0.54699999999999993</v>
          </cell>
        </row>
        <row r="221">
          <cell r="B221" t="str">
            <v>San-4</v>
          </cell>
          <cell r="C221" t="str">
            <v>Mat</v>
          </cell>
          <cell r="D221" t="str">
            <v>CODO SANITARIO PVC DE 4" *90</v>
          </cell>
          <cell r="E221" t="str">
            <v>Und</v>
          </cell>
          <cell r="F221">
            <v>3613</v>
          </cell>
          <cell r="G221">
            <v>7670</v>
          </cell>
          <cell r="H221">
            <v>5160</v>
          </cell>
          <cell r="I221">
            <v>4300</v>
          </cell>
          <cell r="J221">
            <v>5462.07</v>
          </cell>
          <cell r="K221">
            <v>0.52894393741851364</v>
          </cell>
        </row>
        <row r="222">
          <cell r="B222" t="str">
            <v>San-5</v>
          </cell>
          <cell r="C222" t="str">
            <v>Mat</v>
          </cell>
          <cell r="D222" t="str">
            <v>CODO SANITARIO DE 2" * 45º C*E</v>
          </cell>
          <cell r="E222" t="str">
            <v>Und</v>
          </cell>
          <cell r="F222">
            <v>1117</v>
          </cell>
          <cell r="G222">
            <v>2560</v>
          </cell>
          <cell r="H222">
            <v>1500</v>
          </cell>
          <cell r="I222">
            <v>1250</v>
          </cell>
          <cell r="J222">
            <v>1515.1399999999999</v>
          </cell>
          <cell r="K222">
            <v>0.56367187500000004</v>
          </cell>
        </row>
        <row r="223">
          <cell r="B223" t="str">
            <v>San-6</v>
          </cell>
          <cell r="C223" t="str">
            <v>MOD</v>
          </cell>
          <cell r="D223" t="str">
            <v>CUADRILLA HIDROSANITARIA</v>
          </cell>
          <cell r="E223" t="str">
            <v>Gbl</v>
          </cell>
          <cell r="F223">
            <v>70000</v>
          </cell>
          <cell r="G223">
            <v>180000</v>
          </cell>
          <cell r="H223">
            <v>174000</v>
          </cell>
          <cell r="I223">
            <v>145000</v>
          </cell>
          <cell r="J223">
            <v>291000</v>
          </cell>
          <cell r="K223">
            <v>0.61111111111111116</v>
          </cell>
        </row>
        <row r="224">
          <cell r="B224" t="str">
            <v>San-7</v>
          </cell>
          <cell r="C224" t="str">
            <v>Mat</v>
          </cell>
          <cell r="D224" t="str">
            <v>CONSUMIBLES</v>
          </cell>
          <cell r="E224" t="str">
            <v>Gbl</v>
          </cell>
          <cell r="F224">
            <v>2000</v>
          </cell>
          <cell r="G224">
            <v>2500</v>
          </cell>
          <cell r="H224">
            <v>3000</v>
          </cell>
          <cell r="I224">
            <v>2500</v>
          </cell>
          <cell r="J224">
            <v>2910</v>
          </cell>
          <cell r="K224">
            <v>0.19999999999999996</v>
          </cell>
        </row>
        <row r="225">
          <cell r="B225" t="str">
            <v>San-8</v>
          </cell>
          <cell r="C225" t="str">
            <v>Mat</v>
          </cell>
          <cell r="D225" t="str">
            <v xml:space="preserve">SIFON SANITARIO 180º C*C DE 2" </v>
          </cell>
          <cell r="E225" t="str">
            <v>Und</v>
          </cell>
          <cell r="F225">
            <v>1499</v>
          </cell>
          <cell r="G225">
            <v>3122</v>
          </cell>
          <cell r="H225">
            <v>2040</v>
          </cell>
          <cell r="I225">
            <v>1700</v>
          </cell>
          <cell r="J225">
            <v>2425</v>
          </cell>
          <cell r="K225">
            <v>0.51985906470211396</v>
          </cell>
        </row>
        <row r="226">
          <cell r="B226" t="str">
            <v>San-10</v>
          </cell>
          <cell r="C226" t="str">
            <v>Mat</v>
          </cell>
          <cell r="D226" t="str">
            <v>NIPLE GALVANIZADO</v>
          </cell>
          <cell r="E226" t="str">
            <v>Und</v>
          </cell>
          <cell r="F226">
            <v>1200</v>
          </cell>
          <cell r="G226">
            <v>1500</v>
          </cell>
          <cell r="H226">
            <v>1440</v>
          </cell>
          <cell r="I226">
            <v>1200</v>
          </cell>
          <cell r="J226">
            <v>1067</v>
          </cell>
          <cell r="K226">
            <v>0.19999999999999996</v>
          </cell>
        </row>
        <row r="227">
          <cell r="B227" t="str">
            <v>San-11</v>
          </cell>
          <cell r="C227" t="str">
            <v>Mat</v>
          </cell>
          <cell r="D227" t="str">
            <v>YEE DE 2"</v>
          </cell>
          <cell r="E227" t="str">
            <v>Und</v>
          </cell>
          <cell r="F227">
            <v>1978</v>
          </cell>
          <cell r="G227">
            <v>4120</v>
          </cell>
          <cell r="H227">
            <v>2820</v>
          </cell>
          <cell r="I227">
            <v>2350</v>
          </cell>
          <cell r="J227">
            <v>2067.0700000000002</v>
          </cell>
          <cell r="K227">
            <v>0.51990291262135924</v>
          </cell>
        </row>
        <row r="228">
          <cell r="B228" t="str">
            <v>San-12</v>
          </cell>
          <cell r="C228" t="str">
            <v>Mat</v>
          </cell>
          <cell r="D228" t="str">
            <v>REJILLA DE 2"</v>
          </cell>
          <cell r="E228" t="str">
            <v>Und</v>
          </cell>
          <cell r="F228">
            <v>1133</v>
          </cell>
          <cell r="G228">
            <v>2000</v>
          </cell>
          <cell r="H228">
            <v>3120</v>
          </cell>
          <cell r="I228">
            <v>2600</v>
          </cell>
          <cell r="J228">
            <v>3395</v>
          </cell>
          <cell r="K228">
            <v>0.4335</v>
          </cell>
        </row>
        <row r="229">
          <cell r="B229" t="str">
            <v>San-13</v>
          </cell>
          <cell r="C229" t="str">
            <v>Mat</v>
          </cell>
          <cell r="D229" t="str">
            <v>TAPA POZUELO 2" BRONCE</v>
          </cell>
          <cell r="E229" t="str">
            <v>Und</v>
          </cell>
          <cell r="F229">
            <v>3500</v>
          </cell>
          <cell r="G229">
            <v>3700</v>
          </cell>
          <cell r="H229">
            <v>5100</v>
          </cell>
          <cell r="I229">
            <v>4250</v>
          </cell>
          <cell r="J229">
            <v>4850</v>
          </cell>
          <cell r="K229">
            <v>5.4054054054054057E-2</v>
          </cell>
        </row>
        <row r="230">
          <cell r="B230" t="str">
            <v>San-14</v>
          </cell>
          <cell r="C230" t="str">
            <v>Mat</v>
          </cell>
          <cell r="D230" t="str">
            <v>1/32 SOLDADURA HCA</v>
          </cell>
          <cell r="E230" t="str">
            <v>Und</v>
          </cell>
          <cell r="F230">
            <v>1979</v>
          </cell>
          <cell r="G230">
            <v>3200</v>
          </cell>
          <cell r="H230">
            <v>7440</v>
          </cell>
          <cell r="I230">
            <v>6200</v>
          </cell>
          <cell r="J230">
            <v>8245</v>
          </cell>
          <cell r="K230">
            <v>0.38156250000000003</v>
          </cell>
        </row>
        <row r="231">
          <cell r="B231" t="str">
            <v>San-16</v>
          </cell>
          <cell r="C231" t="str">
            <v>Mat</v>
          </cell>
          <cell r="D231" t="str">
            <v>TUBERIA PVC SANITARIA DE 4" - linea novater</v>
          </cell>
          <cell r="E231" t="str">
            <v>M L</v>
          </cell>
          <cell r="F231">
            <v>6533</v>
          </cell>
          <cell r="G231">
            <v>13611</v>
          </cell>
          <cell r="H231">
            <v>9600</v>
          </cell>
          <cell r="I231">
            <v>8000</v>
          </cell>
          <cell r="J231">
            <v>7405.626666666667</v>
          </cell>
          <cell r="K231">
            <v>0.52002057159650283</v>
          </cell>
        </row>
        <row r="232">
          <cell r="B232" t="str">
            <v>San-17</v>
          </cell>
          <cell r="C232" t="str">
            <v>Mat</v>
          </cell>
          <cell r="D232" t="str">
            <v>TUBERIA DE VENTILACION DE 3" pvc</v>
          </cell>
          <cell r="E232" t="str">
            <v>M L</v>
          </cell>
          <cell r="F232">
            <v>2669</v>
          </cell>
          <cell r="G232">
            <v>5560</v>
          </cell>
          <cell r="H232">
            <v>4734</v>
          </cell>
          <cell r="I232">
            <v>3945</v>
          </cell>
          <cell r="J232">
            <v>4669.0950000000003</v>
          </cell>
          <cell r="K232">
            <v>0.51996402877697845</v>
          </cell>
        </row>
        <row r="233">
          <cell r="B233" t="str">
            <v>San-19</v>
          </cell>
          <cell r="C233" t="str">
            <v>Mat</v>
          </cell>
          <cell r="D233" t="str">
            <v>TUBERIA SANITARIA PVC DE 2" - lines novater</v>
          </cell>
          <cell r="E233" t="str">
            <v>M L</v>
          </cell>
          <cell r="F233">
            <v>3139</v>
          </cell>
          <cell r="G233">
            <v>6539</v>
          </cell>
          <cell r="H233">
            <v>4620</v>
          </cell>
          <cell r="I233">
            <v>3850</v>
          </cell>
          <cell r="J233">
            <v>3556.6666666666702</v>
          </cell>
          <cell r="K233">
            <v>0.51995717999694135</v>
          </cell>
        </row>
        <row r="234">
          <cell r="B234" t="str">
            <v>San-20</v>
          </cell>
          <cell r="C234" t="str">
            <v>Mat</v>
          </cell>
          <cell r="D234" t="str">
            <v xml:space="preserve">codo de 90º C*E St pvc </v>
          </cell>
          <cell r="E234" t="str">
            <v>M L</v>
          </cell>
          <cell r="F234">
            <v>3139</v>
          </cell>
          <cell r="G234">
            <v>6539</v>
          </cell>
          <cell r="H234">
            <v>1650</v>
          </cell>
          <cell r="I234">
            <v>1375</v>
          </cell>
          <cell r="J234">
            <v>2191.23</v>
          </cell>
          <cell r="K234">
            <v>0.51995717999694135</v>
          </cell>
        </row>
        <row r="235">
          <cell r="D235" t="str">
            <v>sifon de 3"</v>
          </cell>
          <cell r="E235" t="str">
            <v>und</v>
          </cell>
          <cell r="I235">
            <v>3000</v>
          </cell>
          <cell r="J235">
            <v>4074</v>
          </cell>
        </row>
        <row r="237">
          <cell r="B237" t="str">
            <v>Var</v>
          </cell>
          <cell r="D237" t="str">
            <v>VARIOS</v>
          </cell>
        </row>
        <row r="238">
          <cell r="B238" t="str">
            <v>Var-1</v>
          </cell>
          <cell r="C238" t="str">
            <v>Mat</v>
          </cell>
          <cell r="D238" t="str">
            <v>MATERIALES DE ASEO</v>
          </cell>
          <cell r="E238" t="str">
            <v>Gbl</v>
          </cell>
          <cell r="F238">
            <v>20000</v>
          </cell>
          <cell r="G238">
            <v>23000</v>
          </cell>
          <cell r="I238">
            <v>24000</v>
          </cell>
          <cell r="J238">
            <v>23280</v>
          </cell>
          <cell r="K238">
            <v>0.13043478260869568</v>
          </cell>
        </row>
        <row r="239">
          <cell r="B239" t="str">
            <v>Var-2</v>
          </cell>
          <cell r="C239" t="str">
            <v>Mat</v>
          </cell>
          <cell r="D239" t="str">
            <v>DESPERDICIO</v>
          </cell>
          <cell r="E239" t="str">
            <v>Gbl</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General"/>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sheetData sheetId="1"/>
      <sheetData sheetId="2">
        <row r="13">
          <cell r="J13" t="str">
            <v>M³</v>
          </cell>
        </row>
        <row r="14">
          <cell r="J14" t="str">
            <v>M²</v>
          </cell>
        </row>
        <row r="15">
          <cell r="J15" t="str">
            <v>M</v>
          </cell>
        </row>
        <row r="16">
          <cell r="J16" t="str">
            <v>Kg</v>
          </cell>
        </row>
        <row r="17">
          <cell r="J17" t="str">
            <v>Un</v>
          </cell>
        </row>
      </sheetData>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presupuesto"/>
      <sheetName val="presupuesto (2)"/>
      <sheetName val="presupuesto (3)"/>
      <sheetName val="CANTIDADES ILC"/>
      <sheetName val="MEMORIA DE CANTIDADES"/>
      <sheetName val="rasqueteo repello mal estado"/>
      <sheetName val="rasqueteo repello buen estado"/>
      <sheetName val="Desmocubi"/>
      <sheetName val="demol mochetas y enchapes"/>
      <sheetName val="Correas Met"/>
      <sheetName val="Cubierta Termiacustica"/>
      <sheetName val="caballete Termiacustica "/>
      <sheetName val="alfajia"/>
      <sheetName val="Canal lamina"/>
      <sheetName val="Bajantes"/>
      <sheetName val="Malla y polietileno"/>
      <sheetName val="CONCRETOS Y MORTEROS"/>
      <sheetName val="guarda escobas"/>
      <sheetName val="muro en board"/>
      <sheetName val="pintura biocida"/>
      <sheetName val="aseo"/>
      <sheetName val="Hoja1"/>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 Pliego Z.Norte"/>
      <sheetName val="Sábana"/>
      <sheetName val="4.  Cantidades Gas"/>
      <sheetName val="4.  Cantidades totales"/>
      <sheetName val="4.  Cantidades Aures"/>
      <sheetName val="4.  Cantidades PICACHO"/>
      <sheetName val="4.  Cantidades Paris"/>
    </sheetNames>
    <sheetDataSet>
      <sheetData sheetId="0"/>
      <sheetData sheetId="1">
        <row r="18">
          <cell r="I18">
            <v>16616867.4</v>
          </cell>
        </row>
        <row r="19">
          <cell r="I19">
            <v>893292.84</v>
          </cell>
        </row>
        <row r="20">
          <cell r="I20">
            <v>8162975.5300000003</v>
          </cell>
        </row>
        <row r="21">
          <cell r="I21">
            <v>301875.90000000002</v>
          </cell>
        </row>
        <row r="22">
          <cell r="I22">
            <v>366036.93</v>
          </cell>
        </row>
        <row r="23">
          <cell r="I23">
            <v>105691.74</v>
          </cell>
        </row>
        <row r="24">
          <cell r="I24">
            <v>534256.60000000009</v>
          </cell>
        </row>
        <row r="25">
          <cell r="I25">
            <v>40176149.890000001</v>
          </cell>
        </row>
        <row r="26">
          <cell r="I26">
            <v>6813570</v>
          </cell>
        </row>
        <row r="27">
          <cell r="I27">
            <v>5713188.5</v>
          </cell>
        </row>
        <row r="28">
          <cell r="I28">
            <v>1326998</v>
          </cell>
        </row>
        <row r="29">
          <cell r="I29">
            <v>1389837</v>
          </cell>
        </row>
        <row r="30">
          <cell r="I30">
            <v>58107066.600000001</v>
          </cell>
        </row>
        <row r="31">
          <cell r="I31">
            <v>16785735.440000001</v>
          </cell>
        </row>
        <row r="32">
          <cell r="I32">
            <v>35139909.729999997</v>
          </cell>
        </row>
        <row r="33">
          <cell r="I33">
            <v>42938614.619999997</v>
          </cell>
        </row>
        <row r="34">
          <cell r="I34">
            <v>1377497.45</v>
          </cell>
        </row>
        <row r="35">
          <cell r="I35">
            <v>50106518.850000001</v>
          </cell>
        </row>
        <row r="36">
          <cell r="I36">
            <v>1160746</v>
          </cell>
        </row>
        <row r="37">
          <cell r="I37">
            <v>810696.60000000009</v>
          </cell>
        </row>
        <row r="38">
          <cell r="I38">
            <v>1082542.8</v>
          </cell>
        </row>
        <row r="39">
          <cell r="I39">
            <v>2781817.68</v>
          </cell>
        </row>
        <row r="40">
          <cell r="I40">
            <v>4536655.6499999994</v>
          </cell>
        </row>
        <row r="41">
          <cell r="I41">
            <v>2058460.8</v>
          </cell>
        </row>
        <row r="42">
          <cell r="I42">
            <v>7816113.7999999998</v>
          </cell>
        </row>
        <row r="43">
          <cell r="I43">
            <v>14023486.880000001</v>
          </cell>
        </row>
        <row r="44">
          <cell r="I44">
            <v>75634370</v>
          </cell>
        </row>
        <row r="45">
          <cell r="I45">
            <v>147169285.19999999</v>
          </cell>
        </row>
        <row r="46">
          <cell r="I46">
            <v>5434586.1000000006</v>
          </cell>
        </row>
        <row r="47">
          <cell r="I47">
            <v>3662892.8000000003</v>
          </cell>
        </row>
        <row r="48">
          <cell r="I48">
            <v>165822.90000000002</v>
          </cell>
        </row>
        <row r="49">
          <cell r="I49">
            <v>433269.6</v>
          </cell>
        </row>
        <row r="50">
          <cell r="I50">
            <v>991685.8</v>
          </cell>
        </row>
        <row r="52">
          <cell r="I52">
            <v>2190204.7999999998</v>
          </cell>
        </row>
        <row r="53">
          <cell r="I53">
            <v>27781783.399999999</v>
          </cell>
        </row>
        <row r="54">
          <cell r="I54">
            <v>30428202.399999999</v>
          </cell>
        </row>
        <row r="55">
          <cell r="I55">
            <v>19975208.050000001</v>
          </cell>
        </row>
        <row r="56">
          <cell r="I56">
            <v>3068893.75</v>
          </cell>
        </row>
        <row r="57">
          <cell r="I57">
            <v>6725294.5999999996</v>
          </cell>
        </row>
        <row r="58">
          <cell r="I58">
            <v>8859790.5999999996</v>
          </cell>
        </row>
        <row r="59">
          <cell r="I59">
            <v>4329627.75</v>
          </cell>
        </row>
        <row r="60">
          <cell r="I60">
            <v>152483.51999999999</v>
          </cell>
        </row>
        <row r="61">
          <cell r="I61">
            <v>3100404.6</v>
          </cell>
        </row>
        <row r="62">
          <cell r="I62">
            <v>2173597</v>
          </cell>
        </row>
        <row r="63">
          <cell r="I63">
            <v>4120340.4</v>
          </cell>
        </row>
        <row r="64">
          <cell r="I64">
            <v>3085689.9</v>
          </cell>
        </row>
        <row r="65">
          <cell r="I65">
            <v>3395400.7199999997</v>
          </cell>
        </row>
        <row r="66">
          <cell r="I66">
            <v>900844.45000000007</v>
          </cell>
        </row>
        <row r="67">
          <cell r="I67">
            <v>11610619.800000001</v>
          </cell>
        </row>
        <row r="68">
          <cell r="I68">
            <v>5117112</v>
          </cell>
        </row>
        <row r="69">
          <cell r="I69">
            <v>460941.76</v>
          </cell>
        </row>
        <row r="70">
          <cell r="I70">
            <v>269810.40000000002</v>
          </cell>
        </row>
        <row r="71">
          <cell r="I71">
            <v>190696.82</v>
          </cell>
        </row>
        <row r="72">
          <cell r="I72">
            <v>702590.46</v>
          </cell>
        </row>
        <row r="73">
          <cell r="I73">
            <v>1050647.1599999999</v>
          </cell>
        </row>
        <row r="74">
          <cell r="I74">
            <v>4289721.7</v>
          </cell>
        </row>
        <row r="75">
          <cell r="I75">
            <v>403652.41</v>
          </cell>
        </row>
        <row r="76">
          <cell r="I76">
            <v>321072.74</v>
          </cell>
        </row>
        <row r="77">
          <cell r="I77">
            <v>417904.3</v>
          </cell>
        </row>
        <row r="78">
          <cell r="I78">
            <v>2166481.65</v>
          </cell>
        </row>
        <row r="79">
          <cell r="I79">
            <v>590575.13</v>
          </cell>
        </row>
        <row r="80">
          <cell r="I80">
            <v>52069.52</v>
          </cell>
        </row>
        <row r="81">
          <cell r="I81">
            <v>1427856.5</v>
          </cell>
        </row>
        <row r="82">
          <cell r="I82">
            <v>618737.09</v>
          </cell>
        </row>
        <row r="83">
          <cell r="I83">
            <v>181290.63</v>
          </cell>
        </row>
        <row r="84">
          <cell r="I84">
            <v>422031.26</v>
          </cell>
        </row>
        <row r="85">
          <cell r="I85">
            <v>945562.52</v>
          </cell>
        </row>
        <row r="86">
          <cell r="I86">
            <v>397853.17</v>
          </cell>
        </row>
        <row r="87">
          <cell r="I87">
            <v>3040529.94</v>
          </cell>
        </row>
        <row r="88">
          <cell r="I88">
            <v>547918.17000000004</v>
          </cell>
        </row>
        <row r="89">
          <cell r="I89">
            <v>3514057.0200000005</v>
          </cell>
        </row>
        <row r="90">
          <cell r="I90">
            <v>2082096.3900000001</v>
          </cell>
        </row>
        <row r="91">
          <cell r="I91">
            <v>1137002.49</v>
          </cell>
        </row>
        <row r="92">
          <cell r="I92">
            <v>1373137.77</v>
          </cell>
        </row>
        <row r="93">
          <cell r="I93">
            <v>622473.24</v>
          </cell>
        </row>
        <row r="94">
          <cell r="I94">
            <v>350386.62</v>
          </cell>
        </row>
        <row r="95">
          <cell r="I95">
            <v>2478083.4700000002</v>
          </cell>
        </row>
        <row r="96">
          <cell r="I96">
            <v>5236191.4400000004</v>
          </cell>
        </row>
        <row r="97">
          <cell r="I97">
            <v>3025237.38</v>
          </cell>
        </row>
        <row r="98">
          <cell r="I98">
            <v>3025237.38</v>
          </cell>
        </row>
        <row r="99">
          <cell r="I99">
            <v>3300824.63</v>
          </cell>
        </row>
        <row r="100">
          <cell r="I100">
            <v>12689026.399999999</v>
          </cell>
        </row>
        <row r="101">
          <cell r="I101">
            <v>14514307.76</v>
          </cell>
        </row>
        <row r="102">
          <cell r="I102">
            <v>4418015.4400000004</v>
          </cell>
        </row>
        <row r="103">
          <cell r="I103">
            <v>4192581.92</v>
          </cell>
        </row>
        <row r="104">
          <cell r="I104">
            <v>2451750.0699999998</v>
          </cell>
        </row>
        <row r="105">
          <cell r="I105">
            <v>4044272.88</v>
          </cell>
        </row>
        <row r="106">
          <cell r="I106">
            <v>2817032.7600000002</v>
          </cell>
        </row>
        <row r="107">
          <cell r="I107">
            <v>910904.3</v>
          </cell>
        </row>
        <row r="108">
          <cell r="I108">
            <v>2219412.9000000004</v>
          </cell>
        </row>
        <row r="109">
          <cell r="I109">
            <v>5205512.7</v>
          </cell>
        </row>
        <row r="110">
          <cell r="I110">
            <v>4627122.4000000004</v>
          </cell>
        </row>
        <row r="111">
          <cell r="I111">
            <v>1493262.16</v>
          </cell>
        </row>
        <row r="112">
          <cell r="I112">
            <v>614079.32999999996</v>
          </cell>
        </row>
        <row r="113">
          <cell r="I113">
            <v>3070396.65</v>
          </cell>
        </row>
        <row r="114">
          <cell r="I114">
            <v>2904224.64</v>
          </cell>
        </row>
        <row r="115">
          <cell r="I115">
            <v>376154.10000000003</v>
          </cell>
        </row>
        <row r="116">
          <cell r="I116">
            <v>70442.600000000006</v>
          </cell>
        </row>
        <row r="117">
          <cell r="I117">
            <v>294817.68</v>
          </cell>
        </row>
        <row r="118">
          <cell r="I118">
            <v>359150.3</v>
          </cell>
        </row>
        <row r="119">
          <cell r="I119">
            <v>261660.24</v>
          </cell>
        </row>
        <row r="120">
          <cell r="I120">
            <v>313019.05</v>
          </cell>
        </row>
        <row r="121">
          <cell r="I121">
            <v>698944.64999999991</v>
          </cell>
        </row>
        <row r="122">
          <cell r="I122">
            <v>725564.32</v>
          </cell>
        </row>
        <row r="123">
          <cell r="I123">
            <v>432382.16</v>
          </cell>
        </row>
        <row r="124">
          <cell r="I124">
            <v>676636.62</v>
          </cell>
        </row>
        <row r="125">
          <cell r="I125">
            <v>166876.79999999999</v>
          </cell>
        </row>
        <row r="126">
          <cell r="I126">
            <v>17863379.399999999</v>
          </cell>
        </row>
        <row r="127">
          <cell r="I127">
            <v>7213978.3999999994</v>
          </cell>
        </row>
        <row r="128">
          <cell r="I128">
            <v>6404390.2800000003</v>
          </cell>
        </row>
        <row r="129">
          <cell r="I129">
            <v>3328674.6</v>
          </cell>
        </row>
        <row r="130">
          <cell r="I130">
            <v>1164108.25</v>
          </cell>
        </row>
        <row r="131">
          <cell r="I131">
            <v>655504.19999999995</v>
          </cell>
        </row>
        <row r="132">
          <cell r="I132">
            <v>254966.46</v>
          </cell>
        </row>
        <row r="133">
          <cell r="I133">
            <v>862504.2</v>
          </cell>
        </row>
        <row r="134">
          <cell r="I134">
            <v>593916.73</v>
          </cell>
        </row>
        <row r="135">
          <cell r="I135">
            <v>481312.24</v>
          </cell>
        </row>
        <row r="136">
          <cell r="I136">
            <v>67608.800000000003</v>
          </cell>
        </row>
        <row r="137">
          <cell r="I137">
            <v>1693249.4500000002</v>
          </cell>
        </row>
        <row r="138">
          <cell r="I138">
            <v>13062924.749999998</v>
          </cell>
        </row>
        <row r="139">
          <cell r="I139">
            <v>3776618.51</v>
          </cell>
        </row>
        <row r="140">
          <cell r="I140">
            <v>3061576.71</v>
          </cell>
        </row>
        <row r="141">
          <cell r="I141">
            <v>4698927.09</v>
          </cell>
        </row>
        <row r="142">
          <cell r="I142">
            <v>2667052.5</v>
          </cell>
        </row>
        <row r="143">
          <cell r="I143">
            <v>14256041.449999999</v>
          </cell>
        </row>
        <row r="144">
          <cell r="I144">
            <v>10717850.58</v>
          </cell>
        </row>
        <row r="145">
          <cell r="I145">
            <v>17333814.93</v>
          </cell>
        </row>
        <row r="146">
          <cell r="I146">
            <v>15363118.98</v>
          </cell>
        </row>
        <row r="147">
          <cell r="I147">
            <v>12485247.939999999</v>
          </cell>
        </row>
        <row r="148">
          <cell r="I148">
            <v>177232.13999999998</v>
          </cell>
        </row>
        <row r="149">
          <cell r="I149">
            <v>921765.36</v>
          </cell>
        </row>
        <row r="150">
          <cell r="I150">
            <v>505806.52</v>
          </cell>
        </row>
        <row r="151">
          <cell r="I151">
            <v>411849.39</v>
          </cell>
        </row>
        <row r="152">
          <cell r="I152">
            <v>724968.68</v>
          </cell>
        </row>
        <row r="153">
          <cell r="I153">
            <v>206543.17</v>
          </cell>
        </row>
        <row r="154">
          <cell r="I154">
            <v>224879.92</v>
          </cell>
        </row>
        <row r="155">
          <cell r="I155">
            <v>578804.76</v>
          </cell>
        </row>
        <row r="156">
          <cell r="I156">
            <v>369681.63</v>
          </cell>
        </row>
        <row r="157">
          <cell r="I157">
            <v>1588433.52</v>
          </cell>
        </row>
        <row r="158">
          <cell r="I158">
            <v>1461199.1400000001</v>
          </cell>
        </row>
        <row r="159">
          <cell r="I159">
            <v>635541.74</v>
          </cell>
        </row>
        <row r="160">
          <cell r="I160">
            <v>857449.74</v>
          </cell>
        </row>
        <row r="161">
          <cell r="I161">
            <v>3161340</v>
          </cell>
        </row>
        <row r="162">
          <cell r="I162">
            <v>10392284.720000001</v>
          </cell>
        </row>
        <row r="163">
          <cell r="I163">
            <v>6498762.7000000002</v>
          </cell>
        </row>
        <row r="164">
          <cell r="I164">
            <v>3182929.9</v>
          </cell>
        </row>
        <row r="165">
          <cell r="I165">
            <v>3580293.94</v>
          </cell>
        </row>
        <row r="166">
          <cell r="I166">
            <v>6035264.79</v>
          </cell>
        </row>
        <row r="167">
          <cell r="I167">
            <v>2453281.94</v>
          </cell>
        </row>
        <row r="168">
          <cell r="I168">
            <v>1470706.6</v>
          </cell>
        </row>
        <row r="169">
          <cell r="I169">
            <v>1538402.45</v>
          </cell>
        </row>
        <row r="170">
          <cell r="I170">
            <v>29018320</v>
          </cell>
        </row>
        <row r="171">
          <cell r="I171">
            <v>5345480</v>
          </cell>
        </row>
        <row r="172">
          <cell r="I172">
            <v>30974400</v>
          </cell>
        </row>
        <row r="173">
          <cell r="I173">
            <v>144911.54</v>
          </cell>
        </row>
        <row r="174">
          <cell r="I174">
            <v>1559002</v>
          </cell>
        </row>
        <row r="175">
          <cell r="I175">
            <v>1064044.1500000001</v>
          </cell>
        </row>
        <row r="177">
          <cell r="I177">
            <v>342311.2</v>
          </cell>
        </row>
        <row r="178">
          <cell r="I178">
            <v>782425.59999999998</v>
          </cell>
        </row>
        <row r="179">
          <cell r="I179">
            <v>1173963.7</v>
          </cell>
        </row>
        <row r="180">
          <cell r="I180">
            <v>110256.9</v>
          </cell>
        </row>
        <row r="181">
          <cell r="I181">
            <v>195058.80000000002</v>
          </cell>
        </row>
        <row r="182">
          <cell r="I182">
            <v>91519.599999999991</v>
          </cell>
        </row>
        <row r="183">
          <cell r="I183">
            <v>3213791.6</v>
          </cell>
        </row>
        <row r="184">
          <cell r="I184">
            <v>39210.15</v>
          </cell>
        </row>
        <row r="185">
          <cell r="I185">
            <v>39210.15</v>
          </cell>
        </row>
        <row r="186">
          <cell r="I186">
            <v>570732</v>
          </cell>
        </row>
        <row r="187">
          <cell r="I187">
            <v>1111679.7000000002</v>
          </cell>
        </row>
        <row r="188">
          <cell r="I188">
            <v>39053</v>
          </cell>
        </row>
        <row r="190">
          <cell r="I190">
            <v>10709729.4</v>
          </cell>
        </row>
        <row r="191">
          <cell r="I191">
            <v>945700</v>
          </cell>
        </row>
        <row r="192">
          <cell r="I192">
            <v>96000</v>
          </cell>
        </row>
        <row r="193">
          <cell r="I193">
            <v>955450.56</v>
          </cell>
        </row>
        <row r="194">
          <cell r="I194">
            <v>579805.92000000004</v>
          </cell>
        </row>
        <row r="195">
          <cell r="I195">
            <v>1500000</v>
          </cell>
        </row>
        <row r="196">
          <cell r="I196">
            <v>937500</v>
          </cell>
        </row>
        <row r="197">
          <cell r="I197">
            <v>443900</v>
          </cell>
        </row>
        <row r="198">
          <cell r="I198">
            <v>149816.24</v>
          </cell>
        </row>
        <row r="199">
          <cell r="I199">
            <v>1801504</v>
          </cell>
        </row>
        <row r="200">
          <cell r="I200">
            <v>1757568</v>
          </cell>
        </row>
        <row r="203">
          <cell r="I203">
            <v>32625023</v>
          </cell>
        </row>
      </sheetData>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1"/>
      <sheetName val="Informe Semanal"/>
      <sheetName val="Control AVance"/>
    </sheetNames>
    <sheetDataSet>
      <sheetData sheetId="0" refreshError="1"/>
      <sheetData sheetId="1"/>
      <sheetData sheetId="2">
        <row r="4">
          <cell r="B4" t="str">
            <v>Act ID</v>
          </cell>
          <cell r="C4" t="str">
            <v>Area</v>
          </cell>
          <cell r="D4" t="str">
            <v>Phase</v>
          </cell>
          <cell r="E4" t="str">
            <v>Description</v>
          </cell>
          <cell r="F4" t="str">
            <v>Orig Dur</v>
          </cell>
          <cell r="G4" t="str">
            <v>Early Start</v>
          </cell>
          <cell r="H4" t="str">
            <v>Early Finish</v>
          </cell>
          <cell r="I4" t="str">
            <v>h/h $</v>
          </cell>
          <cell r="J4" t="str">
            <v>%Peso</v>
          </cell>
        </row>
        <row r="5">
          <cell r="E5" t="str">
            <v>FACILIDADES TANQUE COMPENSACION</v>
          </cell>
          <cell r="I5">
            <v>15004</v>
          </cell>
          <cell r="J5">
            <v>0.99999999999999989</v>
          </cell>
          <cell r="K5" t="str">
            <v>Prog.Acum.</v>
          </cell>
        </row>
        <row r="6">
          <cell r="K6" t="str">
            <v>Ejec. Acum.</v>
          </cell>
        </row>
        <row r="7">
          <cell r="E7" t="str">
            <v>ACTIVIDADES PRELIMINARES DE CONTRUCCION</v>
          </cell>
          <cell r="I7">
            <v>324</v>
          </cell>
          <cell r="J7">
            <v>2.159424153559051E-2</v>
          </cell>
          <cell r="K7" t="str">
            <v>Prog.Acum.</v>
          </cell>
        </row>
        <row r="8">
          <cell r="J8">
            <v>0</v>
          </cell>
          <cell r="K8" t="str">
            <v>Ejec. Acum.</v>
          </cell>
        </row>
        <row r="9">
          <cell r="B9">
            <v>100</v>
          </cell>
          <cell r="C9" t="str">
            <v>PRE</v>
          </cell>
          <cell r="E9" t="str">
            <v>Acta de Inicio</v>
          </cell>
          <cell r="F9">
            <v>0</v>
          </cell>
          <cell r="G9" t="str">
            <v>02MAY02 *</v>
          </cell>
          <cell r="I9">
            <v>0</v>
          </cell>
          <cell r="J9">
            <v>0</v>
          </cell>
          <cell r="K9" t="str">
            <v>Prog.Acum.</v>
          </cell>
        </row>
        <row r="10">
          <cell r="C10" t="str">
            <v>PRE</v>
          </cell>
          <cell r="J10">
            <v>0</v>
          </cell>
          <cell r="K10" t="str">
            <v>Ejec. Acum.</v>
          </cell>
        </row>
        <row r="11">
          <cell r="B11">
            <v>1000</v>
          </cell>
          <cell r="C11" t="str">
            <v>PRE</v>
          </cell>
          <cell r="E11" t="str">
            <v>VERIFICACION INGENIERIA DETALLE</v>
          </cell>
          <cell r="F11">
            <v>3</v>
          </cell>
          <cell r="G11">
            <v>37378</v>
          </cell>
          <cell r="H11">
            <v>37382</v>
          </cell>
          <cell r="I11">
            <v>162</v>
          </cell>
          <cell r="J11">
            <v>1.0797120767795255E-2</v>
          </cell>
          <cell r="K11" t="str">
            <v>Prog.Acum.</v>
          </cell>
        </row>
        <row r="12">
          <cell r="C12" t="str">
            <v>PRE</v>
          </cell>
          <cell r="J12">
            <v>0</v>
          </cell>
          <cell r="K12" t="str">
            <v>Ejec. Acum.</v>
          </cell>
        </row>
        <row r="13">
          <cell r="B13">
            <v>1100</v>
          </cell>
          <cell r="C13" t="str">
            <v>PRE</v>
          </cell>
          <cell r="E13" t="str">
            <v>MOVILIZACION</v>
          </cell>
          <cell r="F13">
            <v>2</v>
          </cell>
          <cell r="G13">
            <v>37378</v>
          </cell>
          <cell r="H13">
            <v>37379</v>
          </cell>
          <cell r="I13">
            <v>90</v>
          </cell>
          <cell r="J13">
            <v>5.9984004265529189E-3</v>
          </cell>
          <cell r="K13" t="str">
            <v>Prog.Acum.</v>
          </cell>
        </row>
        <row r="14">
          <cell r="C14" t="str">
            <v>PRE</v>
          </cell>
          <cell r="J14">
            <v>0</v>
          </cell>
          <cell r="K14" t="str">
            <v>Ejec. Acum.</v>
          </cell>
        </row>
        <row r="15">
          <cell r="B15">
            <v>1200</v>
          </cell>
          <cell r="C15" t="str">
            <v>PRE</v>
          </cell>
          <cell r="E15" t="str">
            <v>CAMPAMENTOS</v>
          </cell>
          <cell r="F15">
            <v>1</v>
          </cell>
          <cell r="G15">
            <v>37380</v>
          </cell>
          <cell r="H15">
            <v>37380</v>
          </cell>
          <cell r="I15">
            <v>36</v>
          </cell>
          <cell r="J15">
            <v>2.3993601706211675E-3</v>
          </cell>
          <cell r="K15" t="str">
            <v>Prog.Acum.</v>
          </cell>
        </row>
        <row r="16">
          <cell r="C16" t="str">
            <v>PRE</v>
          </cell>
          <cell r="J16">
            <v>0</v>
          </cell>
          <cell r="K16" t="str">
            <v>Ejec. Acum.</v>
          </cell>
        </row>
        <row r="17">
          <cell r="B17">
            <v>1300</v>
          </cell>
          <cell r="C17" t="str">
            <v>PRE</v>
          </cell>
          <cell r="E17" t="str">
            <v>LOCALIZACION Y REPLANTEO</v>
          </cell>
          <cell r="F17">
            <v>1</v>
          </cell>
          <cell r="G17">
            <v>37383</v>
          </cell>
          <cell r="H17">
            <v>37383</v>
          </cell>
          <cell r="I17">
            <v>36</v>
          </cell>
          <cell r="J17">
            <v>2.3993601706211675E-3</v>
          </cell>
          <cell r="K17" t="str">
            <v>Prog.Acum.</v>
          </cell>
        </row>
        <row r="18">
          <cell r="C18" t="str">
            <v>PRE</v>
          </cell>
          <cell r="J18">
            <v>0</v>
          </cell>
          <cell r="K18" t="str">
            <v>Ejec. Acum.</v>
          </cell>
        </row>
        <row r="19">
          <cell r="E19" t="str">
            <v>SUMINISTROS ECOPETROL</v>
          </cell>
          <cell r="I19">
            <v>4</v>
          </cell>
          <cell r="J19">
            <v>2.6659557451346307E-4</v>
          </cell>
          <cell r="K19" t="str">
            <v>Prog.Acum.</v>
          </cell>
        </row>
        <row r="20">
          <cell r="J20">
            <v>0</v>
          </cell>
          <cell r="K20" t="str">
            <v>Ejec. Acum.</v>
          </cell>
        </row>
        <row r="21">
          <cell r="B21">
            <v>200</v>
          </cell>
          <cell r="C21" t="str">
            <v>COME</v>
          </cell>
          <cell r="D21" t="str">
            <v>CCO</v>
          </cell>
          <cell r="E21" t="str">
            <v>SUMINISTRO DE TUBERIA ECP</v>
          </cell>
          <cell r="F21">
            <v>0</v>
          </cell>
          <cell r="H21" t="str">
            <v>06MAY02 *</v>
          </cell>
          <cell r="I21">
            <v>1</v>
          </cell>
          <cell r="J21">
            <v>6.6648893628365767E-5</v>
          </cell>
          <cell r="K21" t="str">
            <v>Prog.Acum.</v>
          </cell>
        </row>
        <row r="22">
          <cell r="C22" t="str">
            <v>COME</v>
          </cell>
          <cell r="J22">
            <v>0</v>
          </cell>
          <cell r="K22" t="str">
            <v>Ejec. Acum.</v>
          </cell>
        </row>
        <row r="23">
          <cell r="B23">
            <v>210</v>
          </cell>
          <cell r="C23" t="str">
            <v>COME</v>
          </cell>
          <cell r="D23" t="str">
            <v>CCO</v>
          </cell>
          <cell r="E23" t="str">
            <v>SUMINISTRO DE VALVULAS ECP</v>
          </cell>
          <cell r="F23">
            <v>0</v>
          </cell>
          <cell r="H23" t="str">
            <v>06MAY02 *</v>
          </cell>
          <cell r="I23">
            <v>1</v>
          </cell>
          <cell r="J23">
            <v>6.6648893628365767E-5</v>
          </cell>
          <cell r="K23" t="str">
            <v>Prog.Acum.</v>
          </cell>
        </row>
        <row r="24">
          <cell r="C24" t="str">
            <v>COME</v>
          </cell>
          <cell r="J24">
            <v>0</v>
          </cell>
          <cell r="K24" t="str">
            <v>Ejec. Acum.</v>
          </cell>
        </row>
        <row r="25">
          <cell r="B25">
            <v>220</v>
          </cell>
          <cell r="C25" t="str">
            <v>COME</v>
          </cell>
          <cell r="D25" t="str">
            <v>CCO</v>
          </cell>
          <cell r="E25" t="str">
            <v>SUMINISTRO DE ACCESORIOS ECP</v>
          </cell>
          <cell r="F25">
            <v>0</v>
          </cell>
          <cell r="H25" t="str">
            <v>06MAY02 *</v>
          </cell>
          <cell r="I25">
            <v>1</v>
          </cell>
          <cell r="J25">
            <v>6.6648893628365767E-5</v>
          </cell>
          <cell r="K25" t="str">
            <v>Prog.Acum.</v>
          </cell>
        </row>
        <row r="26">
          <cell r="C26" t="str">
            <v>COME</v>
          </cell>
          <cell r="J26">
            <v>0</v>
          </cell>
          <cell r="K26" t="str">
            <v>Ejec. Acum.</v>
          </cell>
        </row>
        <row r="27">
          <cell r="B27">
            <v>270</v>
          </cell>
          <cell r="C27" t="str">
            <v>COME</v>
          </cell>
          <cell r="D27" t="str">
            <v>CCO</v>
          </cell>
          <cell r="E27" t="str">
            <v>SUMINISTRO INSTRUMENTOS POR ECP.</v>
          </cell>
          <cell r="F27">
            <v>0</v>
          </cell>
          <cell r="H27" t="str">
            <v>20MAY02 *</v>
          </cell>
          <cell r="I27">
            <v>1</v>
          </cell>
          <cell r="J27">
            <v>6.6648893628365767E-5</v>
          </cell>
          <cell r="K27" t="str">
            <v>Prog.Acum.</v>
          </cell>
        </row>
        <row r="28">
          <cell r="C28" t="str">
            <v>COME</v>
          </cell>
          <cell r="J28">
            <v>0</v>
          </cell>
          <cell r="K28" t="str">
            <v>Ejec. Acum.</v>
          </cell>
        </row>
        <row r="29">
          <cell r="E29" t="str">
            <v>SUMINISTROS MONTAJES TECNICOS</v>
          </cell>
          <cell r="I29">
            <v>5</v>
          </cell>
          <cell r="J29">
            <v>3.3324446814182886E-4</v>
          </cell>
          <cell r="K29" t="str">
            <v>Prog.Acum.</v>
          </cell>
        </row>
        <row r="30">
          <cell r="J30">
            <v>0</v>
          </cell>
          <cell r="K30" t="str">
            <v>Ejec. Acum.</v>
          </cell>
        </row>
        <row r="31">
          <cell r="B31">
            <v>230</v>
          </cell>
          <cell r="C31" t="str">
            <v>COMM</v>
          </cell>
          <cell r="D31" t="str">
            <v>CCO</v>
          </cell>
          <cell r="E31" t="str">
            <v>SUMINISTRO SISTEMA DE PINTURA MT</v>
          </cell>
          <cell r="F31">
            <v>0</v>
          </cell>
          <cell r="H31" t="str">
            <v>10MAY02 *</v>
          </cell>
          <cell r="I31">
            <v>1</v>
          </cell>
          <cell r="J31">
            <v>6.6648893628365767E-5</v>
          </cell>
          <cell r="K31" t="str">
            <v>Prog.Acum.</v>
          </cell>
        </row>
        <row r="32">
          <cell r="C32" t="str">
            <v>COMM</v>
          </cell>
          <cell r="J32">
            <v>0</v>
          </cell>
          <cell r="K32" t="str">
            <v>Ejec. Acum.</v>
          </cell>
        </row>
        <row r="33">
          <cell r="B33">
            <v>240</v>
          </cell>
          <cell r="C33" t="str">
            <v>COMM</v>
          </cell>
          <cell r="D33" t="str">
            <v>CCO</v>
          </cell>
          <cell r="E33" t="str">
            <v>SUMINISTRO TUBERIA CONDUIT MT</v>
          </cell>
          <cell r="F33">
            <v>0</v>
          </cell>
          <cell r="H33" t="str">
            <v>06MAY02 *</v>
          </cell>
          <cell r="I33">
            <v>1</v>
          </cell>
          <cell r="J33">
            <v>6.6648893628365767E-5</v>
          </cell>
          <cell r="K33" t="str">
            <v>Prog.Acum.</v>
          </cell>
        </row>
        <row r="34">
          <cell r="C34" t="str">
            <v>COMM</v>
          </cell>
          <cell r="J34">
            <v>0</v>
          </cell>
          <cell r="K34" t="str">
            <v>Ejec. Acum.</v>
          </cell>
        </row>
        <row r="35">
          <cell r="B35">
            <v>250</v>
          </cell>
          <cell r="C35" t="str">
            <v>COMM</v>
          </cell>
          <cell r="D35" t="str">
            <v>CCO</v>
          </cell>
          <cell r="E35" t="str">
            <v>SUMINISTRO DE CABLES DE FUERZA MT</v>
          </cell>
          <cell r="F35">
            <v>0</v>
          </cell>
          <cell r="H35" t="str">
            <v>17MAY02 *</v>
          </cell>
          <cell r="I35">
            <v>1</v>
          </cell>
          <cell r="J35">
            <v>6.6648893628365767E-5</v>
          </cell>
          <cell r="K35" t="str">
            <v>Prog.Acum.</v>
          </cell>
        </row>
        <row r="36">
          <cell r="C36" t="str">
            <v>COMM</v>
          </cell>
          <cell r="J36">
            <v>0</v>
          </cell>
          <cell r="K36" t="str">
            <v>Ejec. Acum.</v>
          </cell>
        </row>
        <row r="37">
          <cell r="B37">
            <v>260</v>
          </cell>
          <cell r="C37" t="str">
            <v>COMM</v>
          </cell>
          <cell r="D37" t="str">
            <v>CCO</v>
          </cell>
          <cell r="E37" t="str">
            <v>SUMINISTRO DE CABLES DE INSTRUMENTACION MT</v>
          </cell>
          <cell r="F37">
            <v>0</v>
          </cell>
          <cell r="H37" t="str">
            <v>17MAY02 *</v>
          </cell>
          <cell r="I37">
            <v>1</v>
          </cell>
          <cell r="J37">
            <v>6.6648893628365767E-5</v>
          </cell>
          <cell r="K37" t="str">
            <v>Prog.Acum.</v>
          </cell>
        </row>
        <row r="38">
          <cell r="C38" t="str">
            <v>COMM</v>
          </cell>
          <cell r="J38">
            <v>0</v>
          </cell>
          <cell r="K38" t="str">
            <v>Ejec. Acum.</v>
          </cell>
        </row>
        <row r="39">
          <cell r="B39">
            <v>280</v>
          </cell>
          <cell r="C39" t="str">
            <v>COMM</v>
          </cell>
          <cell r="D39" t="str">
            <v>CCO</v>
          </cell>
          <cell r="E39" t="str">
            <v>SUMINISTRO PARA PROTECCION CATODICA</v>
          </cell>
          <cell r="F39">
            <v>0</v>
          </cell>
          <cell r="H39" t="str">
            <v>20MAY02 *</v>
          </cell>
          <cell r="I39">
            <v>1</v>
          </cell>
          <cell r="J39">
            <v>6.6648893628365767E-5</v>
          </cell>
          <cell r="K39" t="str">
            <v>Prog.Acum.</v>
          </cell>
        </row>
        <row r="40">
          <cell r="C40" t="str">
            <v>COMM</v>
          </cell>
          <cell r="J40">
            <v>0</v>
          </cell>
          <cell r="K40" t="str">
            <v>Ejec. Acum.</v>
          </cell>
        </row>
        <row r="41">
          <cell r="E41" t="str">
            <v>OBRAS CIVILES</v>
          </cell>
          <cell r="I41">
            <v>3258</v>
          </cell>
          <cell r="J41">
            <v>0.21714209544121568</v>
          </cell>
          <cell r="K41" t="str">
            <v>Prog.Acum.</v>
          </cell>
        </row>
        <row r="42">
          <cell r="J42">
            <v>0</v>
          </cell>
          <cell r="K42" t="str">
            <v>Ejec. Acum.</v>
          </cell>
        </row>
        <row r="43">
          <cell r="B43">
            <v>6100</v>
          </cell>
          <cell r="C43" t="str">
            <v>OCIV</v>
          </cell>
          <cell r="D43" t="str">
            <v>ARE</v>
          </cell>
          <cell r="E43" t="str">
            <v>CONCRETO 3000 PSI-SOPORTERIA  MARCOS H</v>
          </cell>
          <cell r="F43">
            <v>3</v>
          </cell>
          <cell r="G43">
            <v>37386</v>
          </cell>
          <cell r="H43">
            <v>37388</v>
          </cell>
          <cell r="I43">
            <v>270</v>
          </cell>
          <cell r="J43">
            <v>1.7995201279658757E-2</v>
          </cell>
          <cell r="K43" t="str">
            <v>Prog.Acum.</v>
          </cell>
        </row>
        <row r="44">
          <cell r="C44" t="str">
            <v>OCIV</v>
          </cell>
          <cell r="J44">
            <v>0</v>
          </cell>
          <cell r="K44" t="str">
            <v>Ejec. Acum.</v>
          </cell>
        </row>
        <row r="45">
          <cell r="B45">
            <v>6150</v>
          </cell>
          <cell r="C45" t="str">
            <v>OCIV</v>
          </cell>
          <cell r="D45" t="str">
            <v>ARE</v>
          </cell>
          <cell r="E45" t="str">
            <v>CONCRETO 3000 PSI-BANCO DE DUCTOS</v>
          </cell>
          <cell r="F45">
            <v>8</v>
          </cell>
          <cell r="G45">
            <v>37397</v>
          </cell>
          <cell r="H45">
            <v>37407</v>
          </cell>
          <cell r="I45">
            <v>720</v>
          </cell>
          <cell r="J45">
            <v>4.7987203412423352E-2</v>
          </cell>
          <cell r="K45" t="str">
            <v>Prog.Acum.</v>
          </cell>
        </row>
        <row r="46">
          <cell r="C46" t="str">
            <v>OCIV</v>
          </cell>
          <cell r="J46">
            <v>0</v>
          </cell>
          <cell r="K46" t="str">
            <v>Ejec. Acum.</v>
          </cell>
        </row>
        <row r="47">
          <cell r="B47">
            <v>6200</v>
          </cell>
          <cell r="C47" t="str">
            <v>OCIV</v>
          </cell>
          <cell r="D47" t="str">
            <v>ARE</v>
          </cell>
          <cell r="E47" t="str">
            <v>CONCRETO 1500 PSI DE LIMPIEZA BANCO DUCTOS.</v>
          </cell>
          <cell r="F47">
            <v>2</v>
          </cell>
          <cell r="G47">
            <v>37385</v>
          </cell>
          <cell r="H47">
            <v>37386</v>
          </cell>
          <cell r="I47">
            <v>216</v>
          </cell>
          <cell r="J47">
            <v>1.4396161023727006E-2</v>
          </cell>
          <cell r="K47" t="str">
            <v>Prog.Acum.</v>
          </cell>
        </row>
        <row r="48">
          <cell r="C48" t="str">
            <v>OCIV</v>
          </cell>
          <cell r="J48">
            <v>0</v>
          </cell>
          <cell r="K48" t="str">
            <v>Ejec. Acum.</v>
          </cell>
        </row>
        <row r="49">
          <cell r="B49">
            <v>6210</v>
          </cell>
          <cell r="C49" t="str">
            <v>OCIV</v>
          </cell>
          <cell r="D49" t="str">
            <v>ARE</v>
          </cell>
          <cell r="E49" t="str">
            <v>CONCRETO 1500 PSI DE LIMPIEZA MARCO H</v>
          </cell>
          <cell r="F49">
            <v>3</v>
          </cell>
          <cell r="G49">
            <v>37384</v>
          </cell>
          <cell r="H49">
            <v>37386</v>
          </cell>
          <cell r="I49">
            <v>324</v>
          </cell>
          <cell r="J49">
            <v>2.159424153559051E-2</v>
          </cell>
          <cell r="K49" t="str">
            <v>Prog.Acum.</v>
          </cell>
        </row>
        <row r="50">
          <cell r="C50" t="str">
            <v>OCIV</v>
          </cell>
          <cell r="J50">
            <v>0</v>
          </cell>
          <cell r="K50" t="str">
            <v>Ejec. Acum.</v>
          </cell>
        </row>
        <row r="51">
          <cell r="B51">
            <v>6300</v>
          </cell>
          <cell r="C51" t="str">
            <v>OCIV</v>
          </cell>
          <cell r="D51" t="str">
            <v>ARE</v>
          </cell>
          <cell r="E51" t="str">
            <v>ACERO DE REFUERZO</v>
          </cell>
          <cell r="F51">
            <v>3</v>
          </cell>
          <cell r="G51">
            <v>37381</v>
          </cell>
          <cell r="H51">
            <v>37383</v>
          </cell>
          <cell r="I51">
            <v>162</v>
          </cell>
          <cell r="J51">
            <v>1.0797120767795255E-2</v>
          </cell>
          <cell r="K51" t="str">
            <v>Prog.Acum.</v>
          </cell>
        </row>
        <row r="52">
          <cell r="C52" t="str">
            <v>OCIV</v>
          </cell>
          <cell r="J52">
            <v>0</v>
          </cell>
          <cell r="K52" t="str">
            <v>Ejec. Acum.</v>
          </cell>
        </row>
        <row r="53">
          <cell r="B53">
            <v>6400</v>
          </cell>
          <cell r="C53" t="str">
            <v>OCIV</v>
          </cell>
          <cell r="D53" t="str">
            <v>CAAS</v>
          </cell>
          <cell r="E53" t="str">
            <v>REPARACION DE LA CAPA ASFALTICA</v>
          </cell>
          <cell r="F53">
            <v>4</v>
          </cell>
          <cell r="G53">
            <v>37414</v>
          </cell>
          <cell r="H53">
            <v>37417</v>
          </cell>
          <cell r="I53">
            <v>360</v>
          </cell>
          <cell r="J53">
            <v>2.3993601706211676E-2</v>
          </cell>
          <cell r="K53" t="str">
            <v>Prog.Acum.</v>
          </cell>
        </row>
        <row r="54">
          <cell r="C54" t="str">
            <v>OCIV</v>
          </cell>
          <cell r="J54">
            <v>0</v>
          </cell>
          <cell r="K54" t="str">
            <v>Ejec. Acum.</v>
          </cell>
        </row>
        <row r="55">
          <cell r="B55">
            <v>5800</v>
          </cell>
          <cell r="C55" t="str">
            <v>OCIV</v>
          </cell>
          <cell r="D55" t="str">
            <v>EXR</v>
          </cell>
          <cell r="E55" t="str">
            <v>EXCAVACIONES A MANO BANCO DUCTOS</v>
          </cell>
          <cell r="F55">
            <v>2</v>
          </cell>
          <cell r="G55">
            <v>37384</v>
          </cell>
          <cell r="H55">
            <v>37385</v>
          </cell>
          <cell r="I55">
            <v>360</v>
          </cell>
          <cell r="J55">
            <v>2.3993601706211676E-2</v>
          </cell>
          <cell r="K55" t="str">
            <v>Prog.Acum.</v>
          </cell>
        </row>
        <row r="56">
          <cell r="C56" t="str">
            <v>OCIV</v>
          </cell>
          <cell r="J56">
            <v>0</v>
          </cell>
          <cell r="K56" t="str">
            <v>Ejec. Acum.</v>
          </cell>
        </row>
        <row r="57">
          <cell r="B57">
            <v>5810</v>
          </cell>
          <cell r="C57" t="str">
            <v>OCIV</v>
          </cell>
          <cell r="D57" t="str">
            <v>EXR</v>
          </cell>
          <cell r="E57" t="str">
            <v>EXCAVACIONES A MANO MARCOS H</v>
          </cell>
          <cell r="F57">
            <v>1</v>
          </cell>
          <cell r="G57">
            <v>37384</v>
          </cell>
          <cell r="H57">
            <v>37384</v>
          </cell>
          <cell r="I57">
            <v>90</v>
          </cell>
          <cell r="J57">
            <v>5.9984004265529189E-3</v>
          </cell>
          <cell r="K57" t="str">
            <v>Prog.Acum.</v>
          </cell>
        </row>
        <row r="58">
          <cell r="C58" t="str">
            <v>OCIV</v>
          </cell>
          <cell r="J58">
            <v>0</v>
          </cell>
          <cell r="K58" t="str">
            <v>Ejec. Acum.</v>
          </cell>
        </row>
        <row r="59">
          <cell r="B59">
            <v>5900</v>
          </cell>
          <cell r="C59" t="str">
            <v>OCIV</v>
          </cell>
          <cell r="D59" t="str">
            <v>EXR</v>
          </cell>
          <cell r="E59" t="str">
            <v>RELLENOS COMPACTADOS TIPO A</v>
          </cell>
          <cell r="F59">
            <v>4</v>
          </cell>
          <cell r="G59">
            <v>37408</v>
          </cell>
          <cell r="H59">
            <v>37411</v>
          </cell>
          <cell r="I59">
            <v>216</v>
          </cell>
          <cell r="J59">
            <v>1.4396161023727006E-2</v>
          </cell>
          <cell r="K59" t="str">
            <v>Prog.Acum.</v>
          </cell>
        </row>
        <row r="60">
          <cell r="C60" t="str">
            <v>OCIV</v>
          </cell>
          <cell r="J60">
            <v>0</v>
          </cell>
          <cell r="K60" t="str">
            <v>Ejec. Acum.</v>
          </cell>
        </row>
        <row r="61">
          <cell r="B61">
            <v>6000</v>
          </cell>
          <cell r="C61" t="str">
            <v>OCIV</v>
          </cell>
          <cell r="D61" t="str">
            <v>EXR</v>
          </cell>
          <cell r="E61" t="str">
            <v>RELLENOS COMPACTADOS TIIPO B</v>
          </cell>
          <cell r="F61">
            <v>6</v>
          </cell>
          <cell r="G61">
            <v>37408</v>
          </cell>
          <cell r="H61">
            <v>37413</v>
          </cell>
          <cell r="I61">
            <v>540</v>
          </cell>
          <cell r="J61">
            <v>3.5990402559317514E-2</v>
          </cell>
          <cell r="K61" t="str">
            <v>Prog.Acum.</v>
          </cell>
        </row>
        <row r="62">
          <cell r="C62" t="str">
            <v>OCIV</v>
          </cell>
          <cell r="J62">
            <v>0</v>
          </cell>
          <cell r="K62" t="str">
            <v>Ejec. Acum.</v>
          </cell>
        </row>
        <row r="63">
          <cell r="E63" t="str">
            <v>OBRAS MECANICAS</v>
          </cell>
          <cell r="I63">
            <v>999</v>
          </cell>
          <cell r="J63">
            <v>6.6582244734737409E-2</v>
          </cell>
          <cell r="K63" t="str">
            <v>Prog.Acum.</v>
          </cell>
        </row>
        <row r="64">
          <cell r="J64">
            <v>0</v>
          </cell>
          <cell r="K64" t="str">
            <v>Ejec. Acum.</v>
          </cell>
        </row>
        <row r="65">
          <cell r="B65">
            <v>1700</v>
          </cell>
          <cell r="C65" t="str">
            <v>OMEC</v>
          </cell>
          <cell r="D65" t="str">
            <v>BOQ</v>
          </cell>
          <cell r="E65" t="str">
            <v>BOQUILLA DE 14</v>
          </cell>
          <cell r="F65">
            <v>2</v>
          </cell>
          <cell r="G65">
            <v>37386</v>
          </cell>
          <cell r="H65">
            <v>37387</v>
          </cell>
          <cell r="I65">
            <v>108</v>
          </cell>
          <cell r="J65">
            <v>7.1980805118635029E-3</v>
          </cell>
          <cell r="K65" t="str">
            <v>Prog.Acum.</v>
          </cell>
        </row>
        <row r="66">
          <cell r="C66" t="str">
            <v>OMEC</v>
          </cell>
          <cell r="J66">
            <v>0</v>
          </cell>
          <cell r="K66" t="str">
            <v>Ejec. Acum.</v>
          </cell>
        </row>
        <row r="67">
          <cell r="B67">
            <v>1800</v>
          </cell>
          <cell r="C67" t="str">
            <v>OMEC</v>
          </cell>
          <cell r="D67" t="str">
            <v>BOQ</v>
          </cell>
          <cell r="E67" t="str">
            <v>BOQUILLA DE 6</v>
          </cell>
          <cell r="F67">
            <v>1</v>
          </cell>
          <cell r="G67">
            <v>37386</v>
          </cell>
          <cell r="H67">
            <v>37386</v>
          </cell>
          <cell r="I67">
            <v>54</v>
          </cell>
          <cell r="J67">
            <v>3.5990402559317515E-3</v>
          </cell>
          <cell r="K67" t="str">
            <v>Prog.Acum.</v>
          </cell>
        </row>
        <row r="68">
          <cell r="C68" t="str">
            <v>OMEC</v>
          </cell>
          <cell r="J68">
            <v>0</v>
          </cell>
          <cell r="K68" t="str">
            <v>Ejec. Acum.</v>
          </cell>
        </row>
        <row r="69">
          <cell r="B69">
            <v>1900</v>
          </cell>
          <cell r="C69" t="str">
            <v>OMEC</v>
          </cell>
          <cell r="D69" t="str">
            <v>BOQ</v>
          </cell>
          <cell r="E69" t="str">
            <v>BOQUILLA DE 2</v>
          </cell>
          <cell r="F69">
            <v>1</v>
          </cell>
          <cell r="G69">
            <v>37388</v>
          </cell>
          <cell r="H69">
            <v>37388</v>
          </cell>
          <cell r="I69">
            <v>54</v>
          </cell>
          <cell r="J69">
            <v>3.5990402559317515E-3</v>
          </cell>
          <cell r="K69" t="str">
            <v>Prog.Acum.</v>
          </cell>
        </row>
        <row r="70">
          <cell r="C70" t="str">
            <v>OMEC</v>
          </cell>
          <cell r="J70">
            <v>0</v>
          </cell>
          <cell r="K70" t="str">
            <v>Ejec. Acum.</v>
          </cell>
        </row>
        <row r="71">
          <cell r="B71">
            <v>2000</v>
          </cell>
          <cell r="C71" t="str">
            <v>OMEC</v>
          </cell>
          <cell r="D71" t="str">
            <v>BOQ</v>
          </cell>
          <cell r="E71" t="str">
            <v>BOQUILLA DE 1</v>
          </cell>
          <cell r="F71">
            <v>1</v>
          </cell>
          <cell r="G71">
            <v>37388</v>
          </cell>
          <cell r="H71">
            <v>37388</v>
          </cell>
          <cell r="I71">
            <v>54</v>
          </cell>
          <cell r="J71">
            <v>3.5990402559317515E-3</v>
          </cell>
          <cell r="K71" t="str">
            <v>Prog.Acum.</v>
          </cell>
        </row>
        <row r="72">
          <cell r="C72" t="str">
            <v>OMEC</v>
          </cell>
          <cell r="J72">
            <v>0</v>
          </cell>
          <cell r="K72" t="str">
            <v>Ejec. Acum.</v>
          </cell>
        </row>
        <row r="73">
          <cell r="B73">
            <v>2100</v>
          </cell>
          <cell r="C73" t="str">
            <v>OMEC</v>
          </cell>
          <cell r="D73" t="str">
            <v>MH</v>
          </cell>
          <cell r="E73" t="str">
            <v>INSTALACION DE MARCO H</v>
          </cell>
          <cell r="F73">
            <v>3</v>
          </cell>
          <cell r="G73">
            <v>37385</v>
          </cell>
          <cell r="H73">
            <v>37387</v>
          </cell>
          <cell r="I73">
            <v>108</v>
          </cell>
          <cell r="J73">
            <v>7.1980805118635029E-3</v>
          </cell>
          <cell r="K73" t="str">
            <v>Prog.Acum.</v>
          </cell>
        </row>
        <row r="74">
          <cell r="C74" t="str">
            <v>OMEC</v>
          </cell>
          <cell r="J74">
            <v>0</v>
          </cell>
          <cell r="K74" t="str">
            <v>Ejec. Acum.</v>
          </cell>
        </row>
        <row r="75">
          <cell r="B75">
            <v>1400</v>
          </cell>
          <cell r="C75" t="str">
            <v>OMEC</v>
          </cell>
          <cell r="D75" t="str">
            <v>TK</v>
          </cell>
          <cell r="E75" t="str">
            <v>LIMPIEZA DEL TANQUE ( SAND-BLASTING)</v>
          </cell>
          <cell r="F75">
            <v>2</v>
          </cell>
          <cell r="G75">
            <v>37384</v>
          </cell>
          <cell r="H75">
            <v>37385</v>
          </cell>
          <cell r="I75">
            <v>198</v>
          </cell>
          <cell r="J75">
            <v>1.3196480938416423E-2</v>
          </cell>
          <cell r="K75" t="str">
            <v>Prog.Acum.</v>
          </cell>
        </row>
        <row r="76">
          <cell r="C76" t="str">
            <v>OMEC</v>
          </cell>
          <cell r="J76">
            <v>0</v>
          </cell>
          <cell r="K76" t="str">
            <v>Ejec. Acum.</v>
          </cell>
        </row>
        <row r="77">
          <cell r="B77">
            <v>1500</v>
          </cell>
          <cell r="C77" t="str">
            <v>OMEC</v>
          </cell>
          <cell r="D77" t="str">
            <v>TK</v>
          </cell>
          <cell r="E77" t="str">
            <v>PINTURA INTERNA Y  ANTICORROSIVA EXTERNA DEL TAN</v>
          </cell>
          <cell r="F77">
            <v>3</v>
          </cell>
          <cell r="G77">
            <v>37406</v>
          </cell>
          <cell r="H77">
            <v>37408</v>
          </cell>
          <cell r="I77">
            <v>351</v>
          </cell>
          <cell r="J77">
            <v>2.3393761663556386E-2</v>
          </cell>
          <cell r="K77" t="str">
            <v>Prog.Acum.</v>
          </cell>
        </row>
        <row r="78">
          <cell r="C78" t="str">
            <v>OMEC</v>
          </cell>
          <cell r="J78">
            <v>0</v>
          </cell>
          <cell r="K78" t="str">
            <v>Ejec. Acum.</v>
          </cell>
        </row>
        <row r="79">
          <cell r="B79">
            <v>1600</v>
          </cell>
          <cell r="C79" t="str">
            <v>OMEC</v>
          </cell>
          <cell r="D79" t="str">
            <v>TK</v>
          </cell>
          <cell r="E79" t="str">
            <v>REPARACION GENERAL DEL TECHO</v>
          </cell>
          <cell r="F79">
            <v>2</v>
          </cell>
          <cell r="G79">
            <v>37386</v>
          </cell>
          <cell r="H79">
            <v>37387</v>
          </cell>
          <cell r="I79">
            <v>72</v>
          </cell>
          <cell r="J79">
            <v>4.798720341242335E-3</v>
          </cell>
          <cell r="K79" t="str">
            <v>Prog.Acum.</v>
          </cell>
        </row>
        <row r="80">
          <cell r="C80" t="str">
            <v>OMEC</v>
          </cell>
          <cell r="J80">
            <v>0</v>
          </cell>
          <cell r="K80" t="str">
            <v>Ejec. Acum.</v>
          </cell>
        </row>
        <row r="81">
          <cell r="B81">
            <v>6900</v>
          </cell>
          <cell r="C81" t="str">
            <v>PCAT</v>
          </cell>
          <cell r="E81" t="str">
            <v>Protección Catódica</v>
          </cell>
          <cell r="F81">
            <v>3</v>
          </cell>
          <cell r="G81">
            <v>37397</v>
          </cell>
          <cell r="H81">
            <v>37399</v>
          </cell>
          <cell r="I81">
            <v>135</v>
          </cell>
          <cell r="J81">
            <v>8.9976006398293784E-3</v>
          </cell>
          <cell r="K81" t="str">
            <v>Prog.Acum.</v>
          </cell>
        </row>
        <row r="82">
          <cell r="C82" t="str">
            <v>PCAT</v>
          </cell>
          <cell r="J82">
            <v>0</v>
          </cell>
          <cell r="K82" t="str">
            <v>Ejec. Acum.</v>
          </cell>
        </row>
        <row r="83">
          <cell r="E83" t="str">
            <v>OBRAS DE TUBERIA</v>
          </cell>
          <cell r="I83">
            <v>7857</v>
          </cell>
          <cell r="J83">
            <v>0.52366035723806981</v>
          </cell>
          <cell r="K83" t="str">
            <v>Prog.Acum.</v>
          </cell>
        </row>
        <row r="84">
          <cell r="J84">
            <v>0</v>
          </cell>
          <cell r="K84" t="str">
            <v>Ejec. Acum.</v>
          </cell>
        </row>
        <row r="85">
          <cell r="B85">
            <v>2400</v>
          </cell>
          <cell r="C85" t="str">
            <v>OTUB</v>
          </cell>
          <cell r="D85" t="str">
            <v>DES</v>
          </cell>
          <cell r="E85" t="str">
            <v>DESMANTELAMIENTO DE TUBERÍA</v>
          </cell>
          <cell r="F85">
            <v>2</v>
          </cell>
          <cell r="G85">
            <v>37409</v>
          </cell>
          <cell r="H85">
            <v>37410</v>
          </cell>
          <cell r="I85">
            <v>108</v>
          </cell>
          <cell r="J85">
            <v>7.1980805118635029E-3</v>
          </cell>
          <cell r="K85" t="str">
            <v>Prog.Acum.</v>
          </cell>
        </row>
        <row r="86">
          <cell r="C86" t="str">
            <v>OTUB</v>
          </cell>
          <cell r="J86">
            <v>0</v>
          </cell>
          <cell r="K86" t="str">
            <v>Ejec. Acum.</v>
          </cell>
        </row>
        <row r="87">
          <cell r="B87">
            <v>2500</v>
          </cell>
          <cell r="C87" t="str">
            <v>OTUB</v>
          </cell>
          <cell r="D87" t="str">
            <v>DES</v>
          </cell>
          <cell r="E87" t="str">
            <v>DESMANTELAMIENTO DE VÁLVULAS</v>
          </cell>
          <cell r="F87">
            <v>2</v>
          </cell>
          <cell r="G87">
            <v>37409</v>
          </cell>
          <cell r="H87">
            <v>37410</v>
          </cell>
          <cell r="I87">
            <v>108</v>
          </cell>
          <cell r="J87">
            <v>7.1980805118635029E-3</v>
          </cell>
          <cell r="K87" t="str">
            <v>Prog.Acum.</v>
          </cell>
        </row>
        <row r="88">
          <cell r="C88" t="str">
            <v>OTUB</v>
          </cell>
          <cell r="J88">
            <v>0</v>
          </cell>
          <cell r="K88" t="str">
            <v>Ejec. Acum.</v>
          </cell>
        </row>
        <row r="89">
          <cell r="B89">
            <v>2600</v>
          </cell>
          <cell r="C89" t="str">
            <v>OTUB</v>
          </cell>
          <cell r="D89" t="str">
            <v>DES</v>
          </cell>
          <cell r="E89" t="str">
            <v>DESMANTELAMIENTO DE ACCESORIOS</v>
          </cell>
          <cell r="F89">
            <v>3</v>
          </cell>
          <cell r="G89">
            <v>37409</v>
          </cell>
          <cell r="H89">
            <v>37411</v>
          </cell>
          <cell r="I89">
            <v>162</v>
          </cell>
          <cell r="J89">
            <v>1.0797120767795255E-2</v>
          </cell>
          <cell r="K89" t="str">
            <v>Prog.Acum.</v>
          </cell>
        </row>
        <row r="90">
          <cell r="C90" t="str">
            <v>OTUB</v>
          </cell>
          <cell r="J90">
            <v>0</v>
          </cell>
          <cell r="K90" t="str">
            <v>Ejec. Acum.</v>
          </cell>
        </row>
        <row r="91">
          <cell r="B91">
            <v>2700</v>
          </cell>
          <cell r="C91" t="str">
            <v>OTUB</v>
          </cell>
          <cell r="D91" t="str">
            <v>LAT</v>
          </cell>
          <cell r="E91" t="str">
            <v>LAVADO Y DESGASIFICACION DE TUBERÍA</v>
          </cell>
          <cell r="F91">
            <v>3</v>
          </cell>
          <cell r="G91">
            <v>37384</v>
          </cell>
          <cell r="H91">
            <v>37386</v>
          </cell>
          <cell r="I91">
            <v>216</v>
          </cell>
          <cell r="J91">
            <v>1.4396161023727006E-2</v>
          </cell>
          <cell r="K91" t="str">
            <v>Prog.Acum.</v>
          </cell>
        </row>
        <row r="92">
          <cell r="C92" t="str">
            <v>OTUB</v>
          </cell>
          <cell r="J92">
            <v>0</v>
          </cell>
          <cell r="K92" t="str">
            <v>Ejec. Acum.</v>
          </cell>
        </row>
        <row r="93">
          <cell r="B93">
            <v>4000</v>
          </cell>
          <cell r="C93" t="str">
            <v>OTUB</v>
          </cell>
          <cell r="D93" t="str">
            <v>TIEN</v>
          </cell>
          <cell r="E93" t="str">
            <v>TIE-INS  No 1</v>
          </cell>
          <cell r="F93">
            <v>2</v>
          </cell>
          <cell r="G93">
            <v>37402</v>
          </cell>
          <cell r="H93">
            <v>37403</v>
          </cell>
          <cell r="I93">
            <v>72</v>
          </cell>
          <cell r="J93">
            <v>4.798720341242335E-3</v>
          </cell>
          <cell r="K93" t="str">
            <v>Prog.Acum.</v>
          </cell>
        </row>
        <row r="94">
          <cell r="C94" t="str">
            <v>OTUB</v>
          </cell>
          <cell r="J94">
            <v>0</v>
          </cell>
          <cell r="K94" t="str">
            <v>Ejec. Acum.</v>
          </cell>
        </row>
        <row r="95">
          <cell r="B95">
            <v>4005</v>
          </cell>
          <cell r="C95" t="str">
            <v>OTUB</v>
          </cell>
          <cell r="D95" t="str">
            <v>TIEN</v>
          </cell>
          <cell r="E95" t="str">
            <v>TIE-INS  No 2</v>
          </cell>
          <cell r="F95">
            <v>1</v>
          </cell>
          <cell r="G95">
            <v>37411</v>
          </cell>
          <cell r="H95">
            <v>37411</v>
          </cell>
          <cell r="I95">
            <v>36</v>
          </cell>
          <cell r="J95">
            <v>2.3993601706211675E-3</v>
          </cell>
          <cell r="K95" t="str">
            <v>Prog.Acum.</v>
          </cell>
        </row>
        <row r="96">
          <cell r="C96" t="str">
            <v>OTUB</v>
          </cell>
          <cell r="J96">
            <v>0</v>
          </cell>
          <cell r="K96" t="str">
            <v>Ejec. Acum.</v>
          </cell>
        </row>
        <row r="97">
          <cell r="B97">
            <v>4010</v>
          </cell>
          <cell r="C97" t="str">
            <v>OTUB</v>
          </cell>
          <cell r="D97" t="str">
            <v>TIEN</v>
          </cell>
          <cell r="E97" t="str">
            <v>TIE-INS  No 3</v>
          </cell>
          <cell r="F97">
            <v>2</v>
          </cell>
          <cell r="G97">
            <v>37412</v>
          </cell>
          <cell r="H97">
            <v>37413</v>
          </cell>
          <cell r="I97">
            <v>72</v>
          </cell>
          <cell r="J97">
            <v>4.798720341242335E-3</v>
          </cell>
          <cell r="K97" t="str">
            <v>Prog.Acum.</v>
          </cell>
        </row>
        <row r="98">
          <cell r="C98" t="str">
            <v>OTUB</v>
          </cell>
          <cell r="J98">
            <v>0</v>
          </cell>
          <cell r="K98" t="str">
            <v>Ejec. Acum.</v>
          </cell>
        </row>
        <row r="99">
          <cell r="B99">
            <v>4015</v>
          </cell>
          <cell r="C99" t="str">
            <v>OTUB</v>
          </cell>
          <cell r="D99" t="str">
            <v>TIEN</v>
          </cell>
          <cell r="E99" t="str">
            <v>TIE-INS  No 4</v>
          </cell>
          <cell r="F99">
            <v>2</v>
          </cell>
          <cell r="G99">
            <v>37414</v>
          </cell>
          <cell r="H99">
            <v>37417</v>
          </cell>
          <cell r="I99">
            <v>72</v>
          </cell>
          <cell r="J99">
            <v>4.798720341242335E-3</v>
          </cell>
          <cell r="K99" t="str">
            <v>Prog.Acum.</v>
          </cell>
        </row>
        <row r="100">
          <cell r="C100" t="str">
            <v>OTUB</v>
          </cell>
          <cell r="J100">
            <v>0</v>
          </cell>
          <cell r="K100" t="str">
            <v>Ejec. Acum.</v>
          </cell>
        </row>
        <row r="101">
          <cell r="B101">
            <v>4020</v>
          </cell>
          <cell r="C101" t="str">
            <v>OTUB</v>
          </cell>
          <cell r="D101" t="str">
            <v>TIEN</v>
          </cell>
          <cell r="E101" t="str">
            <v>TIE-INS  No 5</v>
          </cell>
          <cell r="F101">
            <v>2</v>
          </cell>
          <cell r="G101">
            <v>37418</v>
          </cell>
          <cell r="H101">
            <v>37419</v>
          </cell>
          <cell r="I101">
            <v>144</v>
          </cell>
          <cell r="J101">
            <v>9.59744068248467E-3</v>
          </cell>
          <cell r="K101" t="str">
            <v>Prog.Acum.</v>
          </cell>
        </row>
        <row r="102">
          <cell r="C102" t="str">
            <v>OTUB</v>
          </cell>
          <cell r="J102">
            <v>0</v>
          </cell>
          <cell r="K102" t="str">
            <v>Ejec. Acum.</v>
          </cell>
        </row>
        <row r="103">
          <cell r="B103">
            <v>4025</v>
          </cell>
          <cell r="C103" t="str">
            <v>OTUB</v>
          </cell>
          <cell r="D103" t="str">
            <v>TIEN</v>
          </cell>
          <cell r="E103" t="str">
            <v>TIE-INS  No 6</v>
          </cell>
          <cell r="F103">
            <v>1</v>
          </cell>
          <cell r="G103">
            <v>37431</v>
          </cell>
          <cell r="H103">
            <v>37431</v>
          </cell>
          <cell r="I103">
            <v>135</v>
          </cell>
          <cell r="J103">
            <v>8.9976006398293784E-3</v>
          </cell>
          <cell r="K103" t="str">
            <v>Prog.Acum.</v>
          </cell>
        </row>
        <row r="104">
          <cell r="C104" t="str">
            <v>OTUB</v>
          </cell>
          <cell r="J104">
            <v>0</v>
          </cell>
          <cell r="K104" t="str">
            <v>Ejec. Acum.</v>
          </cell>
        </row>
        <row r="105">
          <cell r="B105">
            <v>4030</v>
          </cell>
          <cell r="C105" t="str">
            <v>OTUB</v>
          </cell>
          <cell r="D105" t="str">
            <v>TIEN</v>
          </cell>
          <cell r="E105" t="str">
            <v>TIE-INS  No 7</v>
          </cell>
          <cell r="F105">
            <v>1</v>
          </cell>
          <cell r="G105">
            <v>37432</v>
          </cell>
          <cell r="H105">
            <v>37432</v>
          </cell>
          <cell r="I105">
            <v>135</v>
          </cell>
          <cell r="J105">
            <v>8.9976006398293784E-3</v>
          </cell>
          <cell r="K105" t="str">
            <v>Prog.Acum.</v>
          </cell>
        </row>
        <row r="106">
          <cell r="C106" t="str">
            <v>OTUB</v>
          </cell>
          <cell r="J106">
            <v>0</v>
          </cell>
          <cell r="K106" t="str">
            <v>Ejec. Acum.</v>
          </cell>
        </row>
        <row r="107">
          <cell r="B107">
            <v>4035</v>
          </cell>
          <cell r="C107" t="str">
            <v>OTUB</v>
          </cell>
          <cell r="D107" t="str">
            <v>TIEN</v>
          </cell>
          <cell r="E107" t="str">
            <v>TIE-INS  No 8</v>
          </cell>
          <cell r="F107">
            <v>1</v>
          </cell>
          <cell r="G107">
            <v>37434</v>
          </cell>
          <cell r="H107">
            <v>37434</v>
          </cell>
          <cell r="I107">
            <v>135</v>
          </cell>
          <cell r="J107">
            <v>8.9976006398293784E-3</v>
          </cell>
          <cell r="K107" t="str">
            <v>Prog.Acum.</v>
          </cell>
        </row>
        <row r="108">
          <cell r="C108" t="str">
            <v>OTUB</v>
          </cell>
          <cell r="J108">
            <v>0</v>
          </cell>
          <cell r="K108" t="str">
            <v>Ejec. Acum.</v>
          </cell>
        </row>
        <row r="109">
          <cell r="B109">
            <v>4040</v>
          </cell>
          <cell r="C109" t="str">
            <v>OTUB</v>
          </cell>
          <cell r="D109" t="str">
            <v>TIEN</v>
          </cell>
          <cell r="E109" t="str">
            <v>TIE-INS  No 9</v>
          </cell>
          <cell r="F109">
            <v>1</v>
          </cell>
          <cell r="G109">
            <v>37435</v>
          </cell>
          <cell r="H109">
            <v>37435</v>
          </cell>
          <cell r="I109">
            <v>135</v>
          </cell>
          <cell r="J109">
            <v>8.9976006398293784E-3</v>
          </cell>
          <cell r="K109" t="str">
            <v>Prog.Acum.</v>
          </cell>
        </row>
        <row r="110">
          <cell r="C110" t="str">
            <v>OTUB</v>
          </cell>
          <cell r="J110">
            <v>0</v>
          </cell>
          <cell r="K110" t="str">
            <v>Ejec. Acum.</v>
          </cell>
        </row>
        <row r="111">
          <cell r="B111">
            <v>4045</v>
          </cell>
          <cell r="C111" t="str">
            <v>OTUB</v>
          </cell>
          <cell r="D111" t="str">
            <v>TIEN</v>
          </cell>
          <cell r="E111" t="str">
            <v>TIE-INS  No 10</v>
          </cell>
          <cell r="F111">
            <v>1</v>
          </cell>
          <cell r="G111">
            <v>37438</v>
          </cell>
          <cell r="H111">
            <v>37438</v>
          </cell>
          <cell r="I111">
            <v>36</v>
          </cell>
          <cell r="J111">
            <v>2.3993601706211675E-3</v>
          </cell>
          <cell r="K111" t="str">
            <v>Prog.Acum.</v>
          </cell>
        </row>
        <row r="112">
          <cell r="C112" t="str">
            <v>OTUB</v>
          </cell>
          <cell r="J112">
            <v>0</v>
          </cell>
          <cell r="K112" t="str">
            <v>Ejec. Acum.</v>
          </cell>
        </row>
        <row r="113">
          <cell r="B113">
            <v>4050</v>
          </cell>
          <cell r="C113" t="str">
            <v>OTUB</v>
          </cell>
          <cell r="D113" t="str">
            <v>TIEN</v>
          </cell>
          <cell r="E113" t="str">
            <v>TIE-INS  No 11</v>
          </cell>
          <cell r="F113">
            <v>2</v>
          </cell>
          <cell r="G113">
            <v>37439</v>
          </cell>
          <cell r="H113">
            <v>37440</v>
          </cell>
          <cell r="I113">
            <v>270</v>
          </cell>
          <cell r="J113">
            <v>1.7995201279658757E-2</v>
          </cell>
          <cell r="K113" t="str">
            <v>Prog.Acum.</v>
          </cell>
        </row>
        <row r="114">
          <cell r="C114" t="str">
            <v>OTUB</v>
          </cell>
          <cell r="J114">
            <v>0</v>
          </cell>
          <cell r="K114" t="str">
            <v>Ejec. Acum.</v>
          </cell>
        </row>
        <row r="115">
          <cell r="B115">
            <v>4055</v>
          </cell>
          <cell r="C115" t="str">
            <v>OTUB</v>
          </cell>
          <cell r="D115" t="str">
            <v>TIEN</v>
          </cell>
          <cell r="E115" t="str">
            <v>TIE-INS  No 12</v>
          </cell>
          <cell r="F115">
            <v>1</v>
          </cell>
          <cell r="G115">
            <v>37442</v>
          </cell>
          <cell r="H115">
            <v>37442</v>
          </cell>
          <cell r="I115">
            <v>135</v>
          </cell>
          <cell r="J115">
            <v>8.9976006398293784E-3</v>
          </cell>
          <cell r="K115" t="str">
            <v>Prog.Acum.</v>
          </cell>
        </row>
        <row r="116">
          <cell r="C116" t="str">
            <v>OTUB</v>
          </cell>
          <cell r="J116">
            <v>0</v>
          </cell>
          <cell r="K116" t="str">
            <v>Ejec. Acum.</v>
          </cell>
        </row>
        <row r="117">
          <cell r="B117">
            <v>4060</v>
          </cell>
          <cell r="C117" t="str">
            <v>OTUB</v>
          </cell>
          <cell r="D117" t="str">
            <v>TIEN</v>
          </cell>
          <cell r="E117" t="str">
            <v>TIE-INS  No 13</v>
          </cell>
          <cell r="F117">
            <v>1</v>
          </cell>
          <cell r="G117">
            <v>37445</v>
          </cell>
          <cell r="H117">
            <v>37445</v>
          </cell>
          <cell r="I117">
            <v>36</v>
          </cell>
          <cell r="J117">
            <v>2.3993601706211675E-3</v>
          </cell>
          <cell r="K117" t="str">
            <v>Prog.Acum.</v>
          </cell>
        </row>
        <row r="118">
          <cell r="C118" t="str">
            <v>OTUB</v>
          </cell>
          <cell r="J118">
            <v>0</v>
          </cell>
          <cell r="K118" t="str">
            <v>Ejec. Acum.</v>
          </cell>
        </row>
        <row r="119">
          <cell r="B119">
            <v>4070</v>
          </cell>
          <cell r="C119" t="str">
            <v>OTUB</v>
          </cell>
          <cell r="D119" t="str">
            <v>TIEN</v>
          </cell>
          <cell r="E119" t="str">
            <v>TIE-INS  No 14</v>
          </cell>
          <cell r="F119">
            <v>1</v>
          </cell>
          <cell r="G119">
            <v>37389</v>
          </cell>
          <cell r="H119">
            <v>37389</v>
          </cell>
          <cell r="I119">
            <v>36</v>
          </cell>
          <cell r="J119">
            <v>2.3993601706211675E-3</v>
          </cell>
          <cell r="K119" t="str">
            <v>Prog.Acum.</v>
          </cell>
        </row>
        <row r="120">
          <cell r="C120" t="str">
            <v>OTUB</v>
          </cell>
          <cell r="J120">
            <v>0</v>
          </cell>
          <cell r="K120" t="str">
            <v>Ejec. Acum.</v>
          </cell>
        </row>
        <row r="121">
          <cell r="B121">
            <v>4075</v>
          </cell>
          <cell r="C121" t="str">
            <v>OTUB</v>
          </cell>
          <cell r="D121" t="str">
            <v>TIEN</v>
          </cell>
          <cell r="E121" t="str">
            <v>TIE-INS  No 15</v>
          </cell>
          <cell r="F121">
            <v>1</v>
          </cell>
          <cell r="G121">
            <v>37431</v>
          </cell>
          <cell r="H121">
            <v>37431</v>
          </cell>
          <cell r="I121">
            <v>135</v>
          </cell>
          <cell r="J121">
            <v>8.9976006398293784E-3</v>
          </cell>
          <cell r="K121" t="str">
            <v>Prog.Acum.</v>
          </cell>
        </row>
        <row r="122">
          <cell r="C122" t="str">
            <v>OTUB</v>
          </cell>
          <cell r="J122">
            <v>0</v>
          </cell>
          <cell r="K122" t="str">
            <v>Ejec. Acum.</v>
          </cell>
        </row>
        <row r="123">
          <cell r="B123">
            <v>4100</v>
          </cell>
          <cell r="C123" t="str">
            <v>OTUB</v>
          </cell>
          <cell r="D123" t="str">
            <v>TIEN</v>
          </cell>
          <cell r="E123" t="str">
            <v>TIE-INS  No 16</v>
          </cell>
          <cell r="F123">
            <v>1</v>
          </cell>
          <cell r="G123">
            <v>37433</v>
          </cell>
          <cell r="H123">
            <v>37433</v>
          </cell>
          <cell r="I123">
            <v>135</v>
          </cell>
          <cell r="J123">
            <v>8.9976006398293784E-3</v>
          </cell>
          <cell r="K123" t="str">
            <v>Prog.Acum.</v>
          </cell>
        </row>
        <row r="124">
          <cell r="C124" t="str">
            <v>OTUB</v>
          </cell>
          <cell r="J124">
            <v>0</v>
          </cell>
          <cell r="K124" t="str">
            <v>Ejec. Acum.</v>
          </cell>
        </row>
        <row r="125">
          <cell r="B125">
            <v>4105</v>
          </cell>
          <cell r="C125" t="str">
            <v>OTUB</v>
          </cell>
          <cell r="D125" t="str">
            <v>TIEN</v>
          </cell>
          <cell r="E125" t="str">
            <v>TIE-INS  No 17</v>
          </cell>
          <cell r="F125">
            <v>1</v>
          </cell>
          <cell r="G125">
            <v>37399</v>
          </cell>
          <cell r="H125">
            <v>37399</v>
          </cell>
          <cell r="I125">
            <v>135</v>
          </cell>
          <cell r="J125">
            <v>8.9976006398293784E-3</v>
          </cell>
          <cell r="K125" t="str">
            <v>Prog.Acum.</v>
          </cell>
        </row>
        <row r="126">
          <cell r="C126" t="str">
            <v>OTUB</v>
          </cell>
          <cell r="J126">
            <v>0</v>
          </cell>
          <cell r="K126" t="str">
            <v>Ejec. Acum.</v>
          </cell>
        </row>
        <row r="127">
          <cell r="B127">
            <v>4110</v>
          </cell>
          <cell r="C127" t="str">
            <v>OTUB</v>
          </cell>
          <cell r="D127" t="str">
            <v>TIEN</v>
          </cell>
          <cell r="E127" t="str">
            <v>TIE-INS  No 18</v>
          </cell>
          <cell r="F127">
            <v>1</v>
          </cell>
          <cell r="G127">
            <v>37400</v>
          </cell>
          <cell r="H127">
            <v>37400</v>
          </cell>
          <cell r="I127">
            <v>135</v>
          </cell>
          <cell r="J127">
            <v>8.9976006398293784E-3</v>
          </cell>
          <cell r="K127" t="str">
            <v>Prog.Acum.</v>
          </cell>
        </row>
        <row r="128">
          <cell r="C128" t="str">
            <v>OTUB</v>
          </cell>
          <cell r="J128">
            <v>0</v>
          </cell>
          <cell r="K128" t="str">
            <v>Ejec. Acum.</v>
          </cell>
        </row>
        <row r="129">
          <cell r="B129">
            <v>4115</v>
          </cell>
          <cell r="C129" t="str">
            <v>OTUB</v>
          </cell>
          <cell r="D129" t="str">
            <v>TIEN</v>
          </cell>
          <cell r="E129" t="str">
            <v>TIE-INS  No 19</v>
          </cell>
          <cell r="F129">
            <v>1</v>
          </cell>
          <cell r="G129">
            <v>37404</v>
          </cell>
          <cell r="H129">
            <v>37404</v>
          </cell>
          <cell r="I129">
            <v>36</v>
          </cell>
          <cell r="J129">
            <v>2.3993601706211675E-3</v>
          </cell>
          <cell r="K129" t="str">
            <v>Prog.Acum.</v>
          </cell>
        </row>
        <row r="130">
          <cell r="C130" t="str">
            <v>OTUB</v>
          </cell>
          <cell r="J130">
            <v>0</v>
          </cell>
          <cell r="K130" t="str">
            <v>Ejec. Acum.</v>
          </cell>
        </row>
        <row r="131">
          <cell r="B131">
            <v>4120</v>
          </cell>
          <cell r="C131" t="str">
            <v>OTUB</v>
          </cell>
          <cell r="D131" t="str">
            <v>TIEN</v>
          </cell>
          <cell r="E131" t="str">
            <v>TIE-INS  No 20</v>
          </cell>
          <cell r="F131">
            <v>1</v>
          </cell>
          <cell r="G131">
            <v>37405</v>
          </cell>
          <cell r="H131">
            <v>37405</v>
          </cell>
          <cell r="I131">
            <v>36</v>
          </cell>
          <cell r="J131">
            <v>2.3993601706211675E-3</v>
          </cell>
          <cell r="K131" t="str">
            <v>Prog.Acum.</v>
          </cell>
        </row>
        <row r="132">
          <cell r="C132" t="str">
            <v>OTUB</v>
          </cell>
          <cell r="J132">
            <v>0</v>
          </cell>
          <cell r="K132" t="str">
            <v>Ejec. Acum.</v>
          </cell>
        </row>
        <row r="133">
          <cell r="B133">
            <v>2800</v>
          </cell>
          <cell r="C133" t="str">
            <v>OTUB</v>
          </cell>
          <cell r="D133" t="str">
            <v>TUAC</v>
          </cell>
          <cell r="E133" t="str">
            <v>INSTALACION TUBERÍA ACERO CARBÓN 14 CRU 001</v>
          </cell>
          <cell r="F133">
            <v>4</v>
          </cell>
          <cell r="G133">
            <v>37383</v>
          </cell>
          <cell r="H133">
            <v>37386</v>
          </cell>
          <cell r="I133">
            <v>396</v>
          </cell>
          <cell r="J133">
            <v>2.6392961876832845E-2</v>
          </cell>
          <cell r="K133" t="str">
            <v>Prog.Acum.</v>
          </cell>
        </row>
        <row r="134">
          <cell r="C134" t="str">
            <v>OTUB</v>
          </cell>
          <cell r="J134">
            <v>0</v>
          </cell>
          <cell r="K134" t="str">
            <v>Ejec. Acum.</v>
          </cell>
        </row>
        <row r="135">
          <cell r="B135">
            <v>2900</v>
          </cell>
          <cell r="C135" t="str">
            <v>OTUB</v>
          </cell>
          <cell r="D135" t="str">
            <v>TUAC</v>
          </cell>
          <cell r="E135" t="str">
            <v>INSTALACION TUBERÍA ACERO CARBÓN 14 CRU 002/003</v>
          </cell>
          <cell r="F135">
            <v>6</v>
          </cell>
          <cell r="G135">
            <v>37387</v>
          </cell>
          <cell r="H135">
            <v>37392</v>
          </cell>
          <cell r="I135">
            <v>594</v>
          </cell>
          <cell r="J135">
            <v>3.9589442815249266E-2</v>
          </cell>
          <cell r="K135" t="str">
            <v>Prog.Acum.</v>
          </cell>
        </row>
        <row r="136">
          <cell r="C136" t="str">
            <v>OTUB</v>
          </cell>
          <cell r="J136">
            <v>0</v>
          </cell>
          <cell r="K136" t="str">
            <v>Ejec. Acum.</v>
          </cell>
        </row>
        <row r="137">
          <cell r="B137">
            <v>3000</v>
          </cell>
          <cell r="C137" t="str">
            <v>OTUB</v>
          </cell>
          <cell r="D137" t="str">
            <v>TUAC</v>
          </cell>
          <cell r="E137" t="str">
            <v>INSTALACION TUBERÍA ACERO CARBÓN 14 CRU 012</v>
          </cell>
          <cell r="F137">
            <v>2</v>
          </cell>
          <cell r="G137">
            <v>37393</v>
          </cell>
          <cell r="H137">
            <v>37394</v>
          </cell>
          <cell r="I137">
            <v>396</v>
          </cell>
          <cell r="J137">
            <v>2.6392961876832845E-2</v>
          </cell>
          <cell r="K137" t="str">
            <v>Prog.Acum.</v>
          </cell>
        </row>
        <row r="138">
          <cell r="C138" t="str">
            <v>OTUB</v>
          </cell>
          <cell r="J138">
            <v>0</v>
          </cell>
          <cell r="K138" t="str">
            <v>Ejec. Acum.</v>
          </cell>
        </row>
        <row r="139">
          <cell r="B139">
            <v>3100</v>
          </cell>
          <cell r="C139" t="str">
            <v>OTUB</v>
          </cell>
          <cell r="D139" t="str">
            <v>TUAC</v>
          </cell>
          <cell r="E139" t="str">
            <v>INSTALACION TUBERÍA ACERO CARBÓN 14 CRU 013/014</v>
          </cell>
          <cell r="F139">
            <v>4</v>
          </cell>
          <cell r="G139">
            <v>37395</v>
          </cell>
          <cell r="H139">
            <v>37398</v>
          </cell>
          <cell r="I139">
            <v>396</v>
          </cell>
          <cell r="J139">
            <v>2.6392961876832845E-2</v>
          </cell>
          <cell r="K139" t="str">
            <v>Prog.Acum.</v>
          </cell>
        </row>
        <row r="140">
          <cell r="C140" t="str">
            <v>OTUB</v>
          </cell>
          <cell r="J140">
            <v>0</v>
          </cell>
          <cell r="K140" t="str">
            <v>Ejec. Acum.</v>
          </cell>
        </row>
        <row r="141">
          <cell r="B141">
            <v>3200</v>
          </cell>
          <cell r="C141" t="str">
            <v>OTUB</v>
          </cell>
          <cell r="D141" t="str">
            <v>TUAC</v>
          </cell>
          <cell r="E141" t="str">
            <v>INSTALACION TUBERÍA ACERO CARBÓN 6 CRU 04/05</v>
          </cell>
          <cell r="F141">
            <v>2</v>
          </cell>
          <cell r="G141">
            <v>37395</v>
          </cell>
          <cell r="H141">
            <v>37396</v>
          </cell>
          <cell r="I141">
            <v>990</v>
          </cell>
          <cell r="J141">
            <v>6.5982404692082108E-2</v>
          </cell>
          <cell r="K141" t="str">
            <v>Prog.Acum.</v>
          </cell>
        </row>
        <row r="142">
          <cell r="C142" t="str">
            <v>OTUB</v>
          </cell>
          <cell r="J142">
            <v>0</v>
          </cell>
          <cell r="K142" t="str">
            <v>Ejec. Acum.</v>
          </cell>
        </row>
        <row r="143">
          <cell r="B143">
            <v>3300</v>
          </cell>
          <cell r="C143" t="str">
            <v>OTUB</v>
          </cell>
          <cell r="D143" t="str">
            <v>TUAC</v>
          </cell>
          <cell r="E143" t="str">
            <v>INSTALACION TUBERÍA ACERO CARBÓN 6 CRU 06</v>
          </cell>
          <cell r="F143">
            <v>2</v>
          </cell>
          <cell r="G143">
            <v>37397</v>
          </cell>
          <cell r="H143">
            <v>37398</v>
          </cell>
          <cell r="I143">
            <v>198</v>
          </cell>
          <cell r="J143">
            <v>1.3196480938416423E-2</v>
          </cell>
          <cell r="K143" t="str">
            <v>Prog.Acum.</v>
          </cell>
        </row>
        <row r="144">
          <cell r="C144" t="str">
            <v>OTUB</v>
          </cell>
          <cell r="J144">
            <v>0</v>
          </cell>
          <cell r="K144" t="str">
            <v>Ejec. Acum.</v>
          </cell>
        </row>
        <row r="145">
          <cell r="B145">
            <v>3400</v>
          </cell>
          <cell r="C145" t="str">
            <v>OTUB</v>
          </cell>
          <cell r="D145" t="str">
            <v>TUAC</v>
          </cell>
          <cell r="E145" t="str">
            <v>INSTALACION TUBERÍA ACERO CARBÓN 6 CRU 07</v>
          </cell>
          <cell r="F145">
            <v>3</v>
          </cell>
          <cell r="G145">
            <v>37411</v>
          </cell>
          <cell r="H145">
            <v>37413</v>
          </cell>
          <cell r="I145">
            <v>594</v>
          </cell>
          <cell r="J145">
            <v>3.9589442815249266E-2</v>
          </cell>
          <cell r="K145" t="str">
            <v>Prog.Acum.</v>
          </cell>
        </row>
        <row r="146">
          <cell r="C146" t="str">
            <v>OTUB</v>
          </cell>
          <cell r="J146">
            <v>0</v>
          </cell>
          <cell r="K146" t="str">
            <v>Ejec. Acum.</v>
          </cell>
        </row>
        <row r="147">
          <cell r="B147">
            <v>3500</v>
          </cell>
          <cell r="C147" t="str">
            <v>OTUB</v>
          </cell>
          <cell r="D147" t="str">
            <v>TUAC</v>
          </cell>
          <cell r="E147" t="str">
            <v>INSTALACION TUBERÍA ACERO CARBÓN 6 CRU 08</v>
          </cell>
          <cell r="F147">
            <v>4</v>
          </cell>
          <cell r="G147">
            <v>37414</v>
          </cell>
          <cell r="H147">
            <v>37417</v>
          </cell>
          <cell r="I147">
            <v>396</v>
          </cell>
          <cell r="J147">
            <v>2.6392961876832845E-2</v>
          </cell>
          <cell r="K147" t="str">
            <v>Prog.Acum.</v>
          </cell>
        </row>
        <row r="148">
          <cell r="C148" t="str">
            <v>OTUB</v>
          </cell>
          <cell r="J148">
            <v>0</v>
          </cell>
          <cell r="K148" t="str">
            <v>Ejec. Acum.</v>
          </cell>
        </row>
        <row r="149">
          <cell r="B149">
            <v>3600</v>
          </cell>
          <cell r="C149" t="str">
            <v>OTUB</v>
          </cell>
          <cell r="D149" t="str">
            <v>TUAC</v>
          </cell>
          <cell r="E149" t="str">
            <v>INSTALACION TUBERÍA ACERO CARBÓN 6 CRU 09/10</v>
          </cell>
          <cell r="F149">
            <v>6</v>
          </cell>
          <cell r="G149">
            <v>37418</v>
          </cell>
          <cell r="H149">
            <v>37423</v>
          </cell>
          <cell r="I149">
            <v>594</v>
          </cell>
          <cell r="J149">
            <v>3.9589442815249266E-2</v>
          </cell>
          <cell r="K149" t="str">
            <v>Prog.Acum.</v>
          </cell>
        </row>
        <row r="150">
          <cell r="C150" t="str">
            <v>OTUB</v>
          </cell>
          <cell r="J150">
            <v>0</v>
          </cell>
          <cell r="K150" t="str">
            <v>Ejec. Acum.</v>
          </cell>
        </row>
        <row r="151">
          <cell r="B151">
            <v>3700</v>
          </cell>
          <cell r="C151" t="str">
            <v>OTUB</v>
          </cell>
          <cell r="D151" t="str">
            <v>TUAC</v>
          </cell>
          <cell r="E151" t="str">
            <v>INSTALACION TUBERÍA ACERO CARBÓN 6 CRU 11</v>
          </cell>
          <cell r="F151">
            <v>2</v>
          </cell>
          <cell r="G151">
            <v>37424</v>
          </cell>
          <cell r="H151">
            <v>37425</v>
          </cell>
          <cell r="I151">
            <v>198</v>
          </cell>
          <cell r="J151">
            <v>1.3196480938416423E-2</v>
          </cell>
          <cell r="K151" t="str">
            <v>Prog.Acum.</v>
          </cell>
        </row>
        <row r="152">
          <cell r="C152" t="str">
            <v>OTUB</v>
          </cell>
          <cell r="J152">
            <v>0</v>
          </cell>
          <cell r="K152" t="str">
            <v>Ejec. Acum.</v>
          </cell>
        </row>
        <row r="153">
          <cell r="B153">
            <v>7000</v>
          </cell>
          <cell r="C153" t="str">
            <v>OTUB</v>
          </cell>
          <cell r="D153" t="str">
            <v>TUAC</v>
          </cell>
          <cell r="E153" t="str">
            <v>MONTAJE VÁLVULA DE PRESIÓN Y VACIO</v>
          </cell>
          <cell r="F153">
            <v>1</v>
          </cell>
          <cell r="G153">
            <v>37426</v>
          </cell>
          <cell r="H153">
            <v>37426</v>
          </cell>
          <cell r="I153">
            <v>45</v>
          </cell>
          <cell r="J153">
            <v>2.9992002132764595E-3</v>
          </cell>
          <cell r="K153" t="str">
            <v>Prog.Acum.</v>
          </cell>
        </row>
        <row r="154">
          <cell r="C154" t="str">
            <v>OTUB</v>
          </cell>
          <cell r="J154">
            <v>0</v>
          </cell>
          <cell r="K154" t="str">
            <v>Ejec. Acum.</v>
          </cell>
        </row>
        <row r="155">
          <cell r="B155">
            <v>7100</v>
          </cell>
          <cell r="C155" t="str">
            <v>OTUB</v>
          </cell>
          <cell r="D155" t="str">
            <v>TUAC</v>
          </cell>
          <cell r="E155" t="str">
            <v>MONTAJE VÁLVULA DE CONTROL</v>
          </cell>
          <cell r="F155">
            <v>1</v>
          </cell>
          <cell r="G155">
            <v>37427</v>
          </cell>
          <cell r="H155">
            <v>37427</v>
          </cell>
          <cell r="I155">
            <v>45</v>
          </cell>
          <cell r="J155">
            <v>2.9992002132764595E-3</v>
          </cell>
          <cell r="K155" t="str">
            <v>Prog.Acum.</v>
          </cell>
        </row>
        <row r="156">
          <cell r="C156" t="str">
            <v>OTUB</v>
          </cell>
          <cell r="J156">
            <v>0</v>
          </cell>
          <cell r="K156" t="str">
            <v>Ejec. Acum.</v>
          </cell>
        </row>
        <row r="157">
          <cell r="B157">
            <v>7200</v>
          </cell>
          <cell r="C157" t="str">
            <v>OTUB</v>
          </cell>
          <cell r="D157" t="str">
            <v>TUAC</v>
          </cell>
          <cell r="E157" t="str">
            <v>MONTAJE  VÁLVULA DE COMPUERTA 14</v>
          </cell>
          <cell r="F157">
            <v>2</v>
          </cell>
          <cell r="G157">
            <v>37400</v>
          </cell>
          <cell r="H157">
            <v>37401</v>
          </cell>
          <cell r="I157">
            <v>90</v>
          </cell>
          <cell r="J157">
            <v>5.9984004265529189E-3</v>
          </cell>
          <cell r="K157" t="str">
            <v>Prog.Acum.</v>
          </cell>
        </row>
        <row r="158">
          <cell r="C158" t="str">
            <v>OTUB</v>
          </cell>
          <cell r="J158">
            <v>0</v>
          </cell>
          <cell r="K158" t="str">
            <v>Ejec. Acum.</v>
          </cell>
        </row>
        <row r="159">
          <cell r="B159">
            <v>7300</v>
          </cell>
          <cell r="C159" t="str">
            <v>OTUB</v>
          </cell>
          <cell r="D159" t="str">
            <v>TUAC</v>
          </cell>
          <cell r="E159" t="str">
            <v>MONTAJE VÁLVULA DE COMPUERTA 6</v>
          </cell>
          <cell r="F159">
            <v>1</v>
          </cell>
          <cell r="G159">
            <v>37402</v>
          </cell>
          <cell r="H159">
            <v>37402</v>
          </cell>
          <cell r="I159">
            <v>45</v>
          </cell>
          <cell r="J159">
            <v>2.9992002132764595E-3</v>
          </cell>
          <cell r="K159" t="str">
            <v>Prog.Acum.</v>
          </cell>
        </row>
        <row r="160">
          <cell r="C160" t="str">
            <v>OTUB</v>
          </cell>
          <cell r="J160">
            <v>0</v>
          </cell>
          <cell r="K160" t="str">
            <v>Ejec. Acum.</v>
          </cell>
        </row>
        <row r="161">
          <cell r="B161">
            <v>7400</v>
          </cell>
          <cell r="C161" t="str">
            <v>OTUB</v>
          </cell>
          <cell r="D161" t="str">
            <v>TUAC</v>
          </cell>
          <cell r="E161" t="str">
            <v>MONTAJE VÁLVULA DE BOLA 12</v>
          </cell>
          <cell r="F161">
            <v>1</v>
          </cell>
          <cell r="G161">
            <v>37426</v>
          </cell>
          <cell r="H161">
            <v>37426</v>
          </cell>
          <cell r="I161">
            <v>45</v>
          </cell>
          <cell r="J161">
            <v>2.9992002132764595E-3</v>
          </cell>
          <cell r="K161" t="str">
            <v>Prog.Acum.</v>
          </cell>
        </row>
        <row r="162">
          <cell r="C162" t="str">
            <v>OTUB</v>
          </cell>
          <cell r="J162">
            <v>0</v>
          </cell>
          <cell r="K162" t="str">
            <v>Ejec. Acum.</v>
          </cell>
        </row>
        <row r="163">
          <cell r="B163">
            <v>7500</v>
          </cell>
          <cell r="C163" t="str">
            <v>OTUB</v>
          </cell>
          <cell r="D163" t="str">
            <v>TUAC</v>
          </cell>
          <cell r="E163" t="str">
            <v>MONTAJE VÁLVULA DE BOLA 6</v>
          </cell>
          <cell r="F163">
            <v>2</v>
          </cell>
          <cell r="G163">
            <v>37427</v>
          </cell>
          <cell r="H163">
            <v>37428</v>
          </cell>
          <cell r="I163">
            <v>90</v>
          </cell>
          <cell r="J163">
            <v>5.9984004265529189E-3</v>
          </cell>
          <cell r="K163" t="str">
            <v>Prog.Acum.</v>
          </cell>
        </row>
        <row r="164">
          <cell r="C164" t="str">
            <v>OTUB</v>
          </cell>
          <cell r="J164">
            <v>0</v>
          </cell>
          <cell r="K164" t="str">
            <v>Ejec. Acum.</v>
          </cell>
        </row>
        <row r="165">
          <cell r="B165">
            <v>7600</v>
          </cell>
          <cell r="C165" t="str">
            <v>OTUB</v>
          </cell>
          <cell r="D165" t="str">
            <v>TUAC</v>
          </cell>
          <cell r="E165" t="str">
            <v>MONTAJE VÁLVULA DE GLOBO 6</v>
          </cell>
          <cell r="F165">
            <v>1</v>
          </cell>
          <cell r="G165">
            <v>37436</v>
          </cell>
          <cell r="H165">
            <v>37436</v>
          </cell>
          <cell r="I165">
            <v>45</v>
          </cell>
          <cell r="J165">
            <v>2.9992002132764595E-3</v>
          </cell>
          <cell r="K165" t="str">
            <v>Prog.Acum.</v>
          </cell>
        </row>
        <row r="166">
          <cell r="C166" t="str">
            <v>OTUB</v>
          </cell>
          <cell r="J166">
            <v>0</v>
          </cell>
          <cell r="K166" t="str">
            <v>Ejec. Acum.</v>
          </cell>
        </row>
        <row r="167">
          <cell r="B167">
            <v>7700</v>
          </cell>
          <cell r="C167" t="str">
            <v>OTUB</v>
          </cell>
          <cell r="D167" t="str">
            <v>TUAC</v>
          </cell>
          <cell r="E167" t="str">
            <v>MONTAJE VÁLVULA DE CHEQUE 6</v>
          </cell>
          <cell r="F167">
            <v>1</v>
          </cell>
          <cell r="G167">
            <v>37437</v>
          </cell>
          <cell r="H167">
            <v>37437</v>
          </cell>
          <cell r="I167">
            <v>45</v>
          </cell>
          <cell r="J167">
            <v>2.9992002132764595E-3</v>
          </cell>
          <cell r="K167" t="str">
            <v>Prog.Acum.</v>
          </cell>
        </row>
        <row r="168">
          <cell r="C168" t="str">
            <v>OTUB</v>
          </cell>
          <cell r="J168">
            <v>0</v>
          </cell>
          <cell r="K168" t="str">
            <v>Ejec. Acum.</v>
          </cell>
        </row>
        <row r="169">
          <cell r="E169" t="str">
            <v xml:space="preserve">PRUEBA HIDROSTATICA </v>
          </cell>
          <cell r="I169">
            <v>558</v>
          </cell>
          <cell r="J169">
            <v>3.71900826446281E-2</v>
          </cell>
          <cell r="K169" t="str">
            <v>Prog.Acum.</v>
          </cell>
        </row>
        <row r="170">
          <cell r="J170">
            <v>0</v>
          </cell>
          <cell r="K170" t="str">
            <v>Ejec. Acum.</v>
          </cell>
        </row>
        <row r="171">
          <cell r="B171">
            <v>2200</v>
          </cell>
          <cell r="C171" t="str">
            <v>PHID</v>
          </cell>
          <cell r="E171" t="str">
            <v>PRUEBA HIDROSTÁTICA TUBERÍA 14"</v>
          </cell>
          <cell r="F171">
            <v>5</v>
          </cell>
          <cell r="G171">
            <v>37399</v>
          </cell>
          <cell r="H171">
            <v>37403</v>
          </cell>
          <cell r="I171">
            <v>225</v>
          </cell>
          <cell r="J171">
            <v>1.4996001066382297E-2</v>
          </cell>
          <cell r="K171" t="str">
            <v>Prog.Acum.</v>
          </cell>
        </row>
        <row r="172">
          <cell r="C172" t="str">
            <v>PHID</v>
          </cell>
          <cell r="J172">
            <v>0</v>
          </cell>
          <cell r="K172" t="str">
            <v>Ejec. Acum.</v>
          </cell>
        </row>
        <row r="173">
          <cell r="B173">
            <v>2250</v>
          </cell>
          <cell r="C173" t="str">
            <v>PHID</v>
          </cell>
          <cell r="E173" t="str">
            <v>PRUEBA HIDROSTATICA OTRAS TUBERIAS</v>
          </cell>
          <cell r="F173">
            <v>5</v>
          </cell>
          <cell r="G173">
            <v>37426</v>
          </cell>
          <cell r="H173">
            <v>37432</v>
          </cell>
          <cell r="I173">
            <v>225</v>
          </cell>
          <cell r="J173">
            <v>1.4996001066382297E-2</v>
          </cell>
          <cell r="K173" t="str">
            <v>Prog.Acum.</v>
          </cell>
        </row>
        <row r="174">
          <cell r="C174" t="str">
            <v>PHID</v>
          </cell>
          <cell r="J174">
            <v>0</v>
          </cell>
          <cell r="K174" t="str">
            <v>Ejec. Acum.</v>
          </cell>
        </row>
        <row r="175">
          <cell r="B175">
            <v>2300</v>
          </cell>
          <cell r="C175" t="str">
            <v>PHID</v>
          </cell>
          <cell r="E175" t="str">
            <v>PRUEBA HIDROSTÁTICA TANQUE</v>
          </cell>
          <cell r="F175">
            <v>2</v>
          </cell>
          <cell r="G175">
            <v>37409</v>
          </cell>
          <cell r="H175">
            <v>37410</v>
          </cell>
          <cell r="I175">
            <v>108</v>
          </cell>
          <cell r="J175">
            <v>7.1980805118635029E-3</v>
          </cell>
          <cell r="K175" t="str">
            <v>Prog.Acum.</v>
          </cell>
        </row>
        <row r="176">
          <cell r="C176" t="str">
            <v>PHID</v>
          </cell>
          <cell r="J176">
            <v>0</v>
          </cell>
          <cell r="K176" t="str">
            <v>Ejec. Acum.</v>
          </cell>
        </row>
        <row r="177">
          <cell r="E177" t="str">
            <v>OBRAS DE INSTRUMENTACION</v>
          </cell>
          <cell r="I177">
            <v>216</v>
          </cell>
          <cell r="J177">
            <v>1.4396161023727006E-2</v>
          </cell>
          <cell r="K177" t="str">
            <v>Prog.Acum.</v>
          </cell>
        </row>
        <row r="178">
          <cell r="K178" t="str">
            <v>Ejec. Acum.</v>
          </cell>
        </row>
        <row r="179">
          <cell r="B179">
            <v>4200</v>
          </cell>
          <cell r="C179" t="str">
            <v>OINS</v>
          </cell>
          <cell r="E179" t="str">
            <v>MONTAJE DE MEDIDOR MÁSICO</v>
          </cell>
          <cell r="F179">
            <v>1</v>
          </cell>
          <cell r="G179">
            <v>37397</v>
          </cell>
          <cell r="H179">
            <v>37397</v>
          </cell>
          <cell r="I179">
            <v>27</v>
          </cell>
          <cell r="J179">
            <v>1.7995201279658757E-3</v>
          </cell>
          <cell r="K179" t="str">
            <v>Prog.Acum.</v>
          </cell>
        </row>
        <row r="180">
          <cell r="C180" t="str">
            <v>OINS</v>
          </cell>
          <cell r="K180" t="str">
            <v>Ejec. Acum.</v>
          </cell>
        </row>
        <row r="181">
          <cell r="B181">
            <v>4300</v>
          </cell>
          <cell r="C181" t="str">
            <v>OINS</v>
          </cell>
          <cell r="E181" t="str">
            <v>MONTAJE DE COMPUTADOR DE FLUJO</v>
          </cell>
          <cell r="F181">
            <v>0</v>
          </cell>
          <cell r="G181">
            <v>37378</v>
          </cell>
          <cell r="H181">
            <v>37377</v>
          </cell>
          <cell r="I181">
            <v>0</v>
          </cell>
          <cell r="J181">
            <v>0</v>
          </cell>
          <cell r="K181" t="str">
            <v>Prog.Acum.</v>
          </cell>
        </row>
        <row r="182">
          <cell r="C182" t="str">
            <v>OINS</v>
          </cell>
          <cell r="K182" t="str">
            <v>Ejec. Acum.</v>
          </cell>
        </row>
        <row r="183">
          <cell r="B183">
            <v>4400</v>
          </cell>
          <cell r="C183" t="str">
            <v>OINS</v>
          </cell>
          <cell r="E183" t="str">
            <v>MONTAJE DE ANALIZADOR DE BSW</v>
          </cell>
          <cell r="F183">
            <v>1</v>
          </cell>
          <cell r="G183">
            <v>37418</v>
          </cell>
          <cell r="H183">
            <v>37418</v>
          </cell>
          <cell r="I183">
            <v>27</v>
          </cell>
          <cell r="J183">
            <v>1.7995201279658757E-3</v>
          </cell>
          <cell r="K183" t="str">
            <v>Prog.Acum.</v>
          </cell>
        </row>
        <row r="184">
          <cell r="C184" t="str">
            <v>OINS</v>
          </cell>
          <cell r="K184" t="str">
            <v>Ejec. Acum.</v>
          </cell>
        </row>
        <row r="185">
          <cell r="B185">
            <v>4500</v>
          </cell>
          <cell r="C185" t="str">
            <v>OINS</v>
          </cell>
          <cell r="E185" t="str">
            <v>MONTAJE DE MANÓMETROS</v>
          </cell>
          <cell r="F185">
            <v>1</v>
          </cell>
          <cell r="G185">
            <v>37424</v>
          </cell>
          <cell r="H185">
            <v>37424</v>
          </cell>
          <cell r="I185">
            <v>54</v>
          </cell>
          <cell r="J185">
            <v>3.5990402559317515E-3</v>
          </cell>
          <cell r="K185" t="str">
            <v>Prog.Acum.</v>
          </cell>
        </row>
        <row r="186">
          <cell r="C186" t="str">
            <v>OINS</v>
          </cell>
          <cell r="K186" t="str">
            <v>Ejec. Acum.</v>
          </cell>
        </row>
        <row r="187">
          <cell r="B187">
            <v>4600</v>
          </cell>
          <cell r="C187" t="str">
            <v>OINS</v>
          </cell>
          <cell r="E187" t="str">
            <v>MONTAJE DE INTERRUPTORES Y TRANSMISORES DE NIVEL</v>
          </cell>
          <cell r="F187">
            <v>3</v>
          </cell>
          <cell r="G187">
            <v>37409</v>
          </cell>
          <cell r="H187">
            <v>37411</v>
          </cell>
          <cell r="I187">
            <v>81</v>
          </cell>
          <cell r="J187">
            <v>5.3985603838976274E-3</v>
          </cell>
          <cell r="K187" t="str">
            <v>Prog.Acum.</v>
          </cell>
        </row>
        <row r="188">
          <cell r="C188" t="str">
            <v>OINS</v>
          </cell>
          <cell r="K188" t="str">
            <v>Ejec. Acum.</v>
          </cell>
        </row>
        <row r="189">
          <cell r="B189">
            <v>4700</v>
          </cell>
          <cell r="C189" t="str">
            <v>OINS</v>
          </cell>
          <cell r="E189" t="str">
            <v>MONTAJE DE TRANSMISOR INDICADOR DE PRESIÓN</v>
          </cell>
          <cell r="F189">
            <v>1</v>
          </cell>
          <cell r="G189">
            <v>37409</v>
          </cell>
          <cell r="H189">
            <v>37409</v>
          </cell>
          <cell r="I189">
            <v>27</v>
          </cell>
          <cell r="J189">
            <v>1.7995201279658757E-3</v>
          </cell>
          <cell r="K189" t="str">
            <v>Prog.Acum.</v>
          </cell>
        </row>
        <row r="190">
          <cell r="C190" t="str">
            <v>OINS</v>
          </cell>
          <cell r="K190" t="str">
            <v>Ejec. Acum.</v>
          </cell>
        </row>
        <row r="191">
          <cell r="E191" t="str">
            <v>OBRAS ELECTRICAS</v>
          </cell>
          <cell r="I191">
            <v>1539</v>
          </cell>
          <cell r="J191">
            <v>0.10257264729405492</v>
          </cell>
          <cell r="K191" t="str">
            <v>Prog.Acum.</v>
          </cell>
        </row>
        <row r="192">
          <cell r="K192" t="str">
            <v>Ejec. Acum.</v>
          </cell>
        </row>
        <row r="193">
          <cell r="B193">
            <v>4900</v>
          </cell>
          <cell r="C193" t="str">
            <v>OELE</v>
          </cell>
          <cell r="D193" t="str">
            <v>CCO</v>
          </cell>
          <cell r="E193" t="str">
            <v>TENDIDO DE CABLE DE COBRE AISLADO No 8 AWG</v>
          </cell>
          <cell r="F193">
            <v>2</v>
          </cell>
          <cell r="G193">
            <v>37411</v>
          </cell>
          <cell r="H193">
            <v>37412</v>
          </cell>
          <cell r="I193">
            <v>72</v>
          </cell>
          <cell r="J193">
            <v>4.798720341242335E-3</v>
          </cell>
          <cell r="K193" t="str">
            <v>Prog.Acum.</v>
          </cell>
        </row>
        <row r="194">
          <cell r="C194" t="str">
            <v>OELE</v>
          </cell>
          <cell r="K194" t="str">
            <v>Ejec. Acum.</v>
          </cell>
        </row>
        <row r="195">
          <cell r="B195">
            <v>5000</v>
          </cell>
          <cell r="C195" t="str">
            <v>OELE</v>
          </cell>
          <cell r="D195" t="str">
            <v>CCO</v>
          </cell>
          <cell r="E195" t="str">
            <v>TENDIDO DE CABLE DE COBRE AISLADO 1*2*18 AWG</v>
          </cell>
          <cell r="F195">
            <v>2</v>
          </cell>
          <cell r="G195">
            <v>37409</v>
          </cell>
          <cell r="H195">
            <v>37410</v>
          </cell>
          <cell r="I195">
            <v>72</v>
          </cell>
          <cell r="J195">
            <v>4.798720341242335E-3</v>
          </cell>
          <cell r="K195" t="str">
            <v>Prog.Acum.</v>
          </cell>
        </row>
        <row r="196">
          <cell r="C196" t="str">
            <v>OELE</v>
          </cell>
          <cell r="K196" t="str">
            <v>Ejec. Acum.</v>
          </cell>
        </row>
        <row r="197">
          <cell r="B197">
            <v>5100</v>
          </cell>
          <cell r="C197" t="str">
            <v>OELE</v>
          </cell>
          <cell r="D197" t="str">
            <v>CCO</v>
          </cell>
          <cell r="E197" t="str">
            <v>TENDIDO DE CABLE DE CONTROL APANTAL MULTIPAR</v>
          </cell>
          <cell r="F197">
            <v>1</v>
          </cell>
          <cell r="G197">
            <v>37408</v>
          </cell>
          <cell r="H197">
            <v>37408</v>
          </cell>
          <cell r="I197">
            <v>36</v>
          </cell>
          <cell r="J197">
            <v>2.3993601706211675E-3</v>
          </cell>
          <cell r="K197" t="str">
            <v>Prog.Acum.</v>
          </cell>
        </row>
        <row r="198">
          <cell r="C198" t="str">
            <v>OELE</v>
          </cell>
          <cell r="K198" t="str">
            <v>Ejec. Acum.</v>
          </cell>
        </row>
        <row r="199">
          <cell r="B199">
            <v>5200</v>
          </cell>
          <cell r="C199" t="str">
            <v>OELE</v>
          </cell>
          <cell r="D199" t="str">
            <v>CCO</v>
          </cell>
          <cell r="E199" t="str">
            <v>TENDIDO DE CABLE DE CONTROL APANTAL 8*2*18 AWG</v>
          </cell>
          <cell r="F199">
            <v>1</v>
          </cell>
          <cell r="G199">
            <v>37407</v>
          </cell>
          <cell r="H199">
            <v>37407</v>
          </cell>
          <cell r="I199">
            <v>36</v>
          </cell>
          <cell r="J199">
            <v>2.3993601706211675E-3</v>
          </cell>
          <cell r="K199" t="str">
            <v>Prog.Acum.</v>
          </cell>
        </row>
        <row r="200">
          <cell r="C200" t="str">
            <v>OELE</v>
          </cell>
          <cell r="K200" t="str">
            <v>Ejec. Acum.</v>
          </cell>
        </row>
        <row r="201">
          <cell r="B201">
            <v>5300</v>
          </cell>
          <cell r="C201" t="str">
            <v>OELE</v>
          </cell>
          <cell r="D201" t="str">
            <v>CCO</v>
          </cell>
          <cell r="E201" t="str">
            <v>TENDIDO DE CABLE DE CONTROL APANTAL 1*3*18 AWG</v>
          </cell>
          <cell r="F201">
            <v>2</v>
          </cell>
          <cell r="G201">
            <v>37405</v>
          </cell>
          <cell r="H201">
            <v>37406</v>
          </cell>
          <cell r="I201">
            <v>72</v>
          </cell>
          <cell r="J201">
            <v>4.798720341242335E-3</v>
          </cell>
          <cell r="K201" t="str">
            <v>Prog.Acum.</v>
          </cell>
        </row>
        <row r="202">
          <cell r="C202" t="str">
            <v>OELE</v>
          </cell>
          <cell r="K202" t="str">
            <v>Ejec. Acum.</v>
          </cell>
        </row>
        <row r="203">
          <cell r="B203">
            <v>5400</v>
          </cell>
          <cell r="C203" t="str">
            <v>OELE</v>
          </cell>
          <cell r="D203" t="str">
            <v>CCO</v>
          </cell>
          <cell r="E203" t="str">
            <v>INSTALACION POZO PUESTA A TIERRA</v>
          </cell>
          <cell r="F203">
            <v>1</v>
          </cell>
          <cell r="G203">
            <v>37402</v>
          </cell>
          <cell r="H203">
            <v>37402</v>
          </cell>
          <cell r="I203">
            <v>27</v>
          </cell>
          <cell r="J203">
            <v>1.7995201279658757E-3</v>
          </cell>
          <cell r="K203" t="str">
            <v>Prog.Acum.</v>
          </cell>
        </row>
        <row r="204">
          <cell r="C204" t="str">
            <v>OELE</v>
          </cell>
          <cell r="K204" t="str">
            <v>Ejec. Acum.</v>
          </cell>
        </row>
        <row r="205">
          <cell r="B205">
            <v>4800</v>
          </cell>
          <cell r="C205" t="str">
            <v>OELE</v>
          </cell>
          <cell r="D205" t="str">
            <v>CDC</v>
          </cell>
          <cell r="E205" t="str">
            <v>TENDIDO DE CABLE DESNUDO DE COBRE 4/0 AWG</v>
          </cell>
          <cell r="F205">
            <v>8</v>
          </cell>
          <cell r="G205">
            <v>37394</v>
          </cell>
          <cell r="H205">
            <v>37401</v>
          </cell>
          <cell r="I205">
            <v>216</v>
          </cell>
          <cell r="J205">
            <v>1.4396161023727006E-2</v>
          </cell>
          <cell r="K205" t="str">
            <v>Prog.Acum.</v>
          </cell>
        </row>
        <row r="206">
          <cell r="C206" t="str">
            <v>OELE</v>
          </cell>
          <cell r="K206" t="str">
            <v>Ejec. Acum.</v>
          </cell>
        </row>
        <row r="207">
          <cell r="B207">
            <v>5500</v>
          </cell>
          <cell r="C207" t="str">
            <v>OELE</v>
          </cell>
          <cell r="D207" t="str">
            <v>CHAL</v>
          </cell>
          <cell r="E207" t="str">
            <v>CAJAS DE HALADO</v>
          </cell>
          <cell r="F207">
            <v>8</v>
          </cell>
          <cell r="G207">
            <v>37397</v>
          </cell>
          <cell r="H207">
            <v>37404</v>
          </cell>
          <cell r="I207">
            <v>288</v>
          </cell>
          <cell r="J207">
            <v>1.919488136496934E-2</v>
          </cell>
          <cell r="K207" t="str">
            <v>Prog.Acum.</v>
          </cell>
        </row>
        <row r="208">
          <cell r="C208" t="str">
            <v>OELE</v>
          </cell>
          <cell r="K208" t="str">
            <v>Ejec. Acum.</v>
          </cell>
        </row>
        <row r="209">
          <cell r="B209">
            <v>5600</v>
          </cell>
          <cell r="C209" t="str">
            <v>OELE</v>
          </cell>
          <cell r="D209" t="str">
            <v>TCAG</v>
          </cell>
          <cell r="E209" t="str">
            <v>TUBO CONDUIT DE  3/4</v>
          </cell>
          <cell r="F209">
            <v>10</v>
          </cell>
          <cell r="G209">
            <v>37387</v>
          </cell>
          <cell r="H209">
            <v>37396</v>
          </cell>
          <cell r="I209">
            <v>360</v>
          </cell>
          <cell r="J209">
            <v>2.3993601706211676E-2</v>
          </cell>
          <cell r="K209" t="str">
            <v>Prog.Acum.</v>
          </cell>
        </row>
        <row r="210">
          <cell r="C210" t="str">
            <v>OELE</v>
          </cell>
          <cell r="K210" t="str">
            <v>Ejec. Acum.</v>
          </cell>
        </row>
        <row r="211">
          <cell r="B211">
            <v>5700</v>
          </cell>
          <cell r="C211" t="str">
            <v>OELE</v>
          </cell>
          <cell r="D211" t="str">
            <v>TCAG</v>
          </cell>
          <cell r="E211" t="str">
            <v>TUBO CONDUIT DE 1</v>
          </cell>
          <cell r="F211">
            <v>10</v>
          </cell>
          <cell r="G211">
            <v>37387</v>
          </cell>
          <cell r="H211">
            <v>37396</v>
          </cell>
          <cell r="I211">
            <v>360</v>
          </cell>
          <cell r="J211">
            <v>2.3993601706211676E-2</v>
          </cell>
          <cell r="K211" t="str">
            <v>Prog.Acum.</v>
          </cell>
        </row>
        <row r="212">
          <cell r="C212" t="str">
            <v>OELE</v>
          </cell>
          <cell r="K212" t="str">
            <v>Ejec. Acum.</v>
          </cell>
        </row>
        <row r="213">
          <cell r="E213" t="str">
            <v>ACTIVIDADES FINALES</v>
          </cell>
          <cell r="I213">
            <v>109</v>
          </cell>
          <cell r="J213">
            <v>7.2647294054918685E-3</v>
          </cell>
          <cell r="K213" t="str">
            <v>Prog.Acum.</v>
          </cell>
        </row>
        <row r="214">
          <cell r="K214" t="str">
            <v>Ejec. Acum.</v>
          </cell>
        </row>
        <row r="215">
          <cell r="B215">
            <v>6500</v>
          </cell>
          <cell r="C215" t="str">
            <v>AFIN</v>
          </cell>
          <cell r="D215" t="str">
            <v>DOCF</v>
          </cell>
          <cell r="E215" t="str">
            <v>PLANOS ASBUILT</v>
          </cell>
          <cell r="F215">
            <v>2</v>
          </cell>
          <cell r="G215">
            <v>37452</v>
          </cell>
          <cell r="H215">
            <v>37453</v>
          </cell>
          <cell r="I215">
            <v>72</v>
          </cell>
          <cell r="J215">
            <v>4.798720341242335E-3</v>
          </cell>
          <cell r="K215" t="str">
            <v>Prog.Acum.</v>
          </cell>
        </row>
        <row r="216">
          <cell r="C216" t="str">
            <v>AFIN</v>
          </cell>
          <cell r="K216" t="str">
            <v>Ejec. Acum.</v>
          </cell>
        </row>
        <row r="217">
          <cell r="B217">
            <v>6600</v>
          </cell>
          <cell r="C217" t="str">
            <v>AFIN</v>
          </cell>
          <cell r="D217" t="str">
            <v>DOCF</v>
          </cell>
          <cell r="E217" t="str">
            <v>MANUAL DE OPERACIONES</v>
          </cell>
          <cell r="F217">
            <v>2</v>
          </cell>
          <cell r="G217">
            <v>37452</v>
          </cell>
          <cell r="H217">
            <v>37453</v>
          </cell>
          <cell r="I217">
            <v>36</v>
          </cell>
          <cell r="J217">
            <v>2.3993601706211675E-3</v>
          </cell>
          <cell r="K217" t="str">
            <v>Prog.Acum.</v>
          </cell>
        </row>
        <row r="218">
          <cell r="C218" t="str">
            <v>AFIN</v>
          </cell>
          <cell r="K218" t="str">
            <v>Ejec. Acum.</v>
          </cell>
        </row>
        <row r="219">
          <cell r="B219">
            <v>6700</v>
          </cell>
          <cell r="C219" t="str">
            <v>AFIN</v>
          </cell>
          <cell r="D219" t="str">
            <v>DOCF</v>
          </cell>
          <cell r="E219" t="str">
            <v>LIBROS MECANICOS</v>
          </cell>
          <cell r="F219">
            <v>2</v>
          </cell>
          <cell r="G219">
            <v>37454</v>
          </cell>
          <cell r="H219">
            <v>37455</v>
          </cell>
          <cell r="I219">
            <v>36</v>
          </cell>
          <cell r="J219">
            <v>2.3993601706211675E-3</v>
          </cell>
          <cell r="K219" t="str">
            <v>Prog.Acum.</v>
          </cell>
        </row>
        <row r="220">
          <cell r="C220" t="str">
            <v>AFIN</v>
          </cell>
          <cell r="K220" t="str">
            <v>Ejec. Acum.</v>
          </cell>
        </row>
        <row r="221">
          <cell r="B221">
            <v>6800</v>
          </cell>
          <cell r="C221" t="str">
            <v>AFIN</v>
          </cell>
          <cell r="E221" t="str">
            <v>TERMINACION MECANICA</v>
          </cell>
          <cell r="F221">
            <v>2</v>
          </cell>
          <cell r="G221">
            <v>37446</v>
          </cell>
          <cell r="H221">
            <v>37447</v>
          </cell>
          <cell r="I221">
            <v>36</v>
          </cell>
          <cell r="J221">
            <v>2.3993601706211675E-3</v>
          </cell>
          <cell r="K221" t="str">
            <v>Prog.Acum.</v>
          </cell>
        </row>
        <row r="222">
          <cell r="C222" t="str">
            <v>AFIN</v>
          </cell>
          <cell r="K222" t="str">
            <v>Ejec. Acum.</v>
          </cell>
        </row>
        <row r="223">
          <cell r="B223">
            <v>6810</v>
          </cell>
          <cell r="C223" t="str">
            <v>AFIN</v>
          </cell>
          <cell r="E223" t="str">
            <v>TERMINACION CONTRATO</v>
          </cell>
          <cell r="F223">
            <v>0</v>
          </cell>
          <cell r="H223">
            <v>37455</v>
          </cell>
          <cell r="I223">
            <v>1</v>
          </cell>
          <cell r="J223">
            <v>6.6648893628365767E-5</v>
          </cell>
          <cell r="K223" t="str">
            <v>Prog.Acum.</v>
          </cell>
        </row>
        <row r="224">
          <cell r="C224" t="str">
            <v>AFIN</v>
          </cell>
          <cell r="K224" t="str">
            <v>Ejec. Acum.</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 val="CANTIDADES_CIC_TIMBIO"/>
    </sheetNames>
    <sheetDataSet>
      <sheetData sheetId="0" refreshError="1"/>
      <sheetData sheetId="1" refreshError="1"/>
      <sheetData sheetId="2" refreshError="1"/>
      <sheetData sheetId="3" refreshError="1"/>
      <sheetData sheetId="4">
        <row r="11">
          <cell r="D11">
            <v>2650</v>
          </cell>
        </row>
        <row r="49">
          <cell r="D49">
            <v>1100</v>
          </cell>
        </row>
        <row r="50">
          <cell r="D50">
            <v>12000</v>
          </cell>
        </row>
        <row r="78">
          <cell r="D78">
            <v>700</v>
          </cell>
        </row>
        <row r="82">
          <cell r="D82">
            <v>2500</v>
          </cell>
        </row>
      </sheetData>
      <sheetData sheetId="5">
        <row r="9">
          <cell r="D9">
            <v>1500</v>
          </cell>
        </row>
        <row r="38">
          <cell r="D38">
            <v>650</v>
          </cell>
        </row>
      </sheetData>
      <sheetData sheetId="6" refreshError="1"/>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RMAS y DATOS"/>
      <sheetName val="DATOS INICIALES"/>
      <sheetName val="DATOS DE ENTRADA"/>
      <sheetName val="FORMATO"/>
    </sheetNames>
    <sheetDataSet>
      <sheetData sheetId="0" refreshError="1">
        <row r="1">
          <cell r="A1" t="str">
            <v>ACUAL S.A.</v>
          </cell>
          <cell r="C1" t="str">
            <v>411 76 81</v>
          </cell>
          <cell r="D1" t="str">
            <v>411 76 81</v>
          </cell>
          <cell r="E1" t="str">
            <v>Carrera 80 39-157, oficina 801 Ed. Centro Ejecut.</v>
          </cell>
          <cell r="F1" t="str">
            <v>Medellín</v>
          </cell>
          <cell r="M1" t="str">
            <v>SI</v>
          </cell>
          <cell r="N1">
            <v>0</v>
          </cell>
        </row>
        <row r="2">
          <cell r="A2" t="str">
            <v>ADYCOR S.A.</v>
          </cell>
          <cell r="C2" t="str">
            <v>260 62 39</v>
          </cell>
          <cell r="D2" t="str">
            <v>260 62 49</v>
          </cell>
          <cell r="E2" t="str">
            <v>Carrera 67 B  51 A-66, oficina 203</v>
          </cell>
          <cell r="F2" t="str">
            <v>Medellín</v>
          </cell>
          <cell r="M2" t="str">
            <v>NO</v>
          </cell>
          <cell r="N2">
            <v>1</v>
          </cell>
        </row>
        <row r="3">
          <cell r="A3" t="str">
            <v>ALEJANDRO DIAZGRANADOS</v>
          </cell>
          <cell r="C3" t="str">
            <v>311 82 75</v>
          </cell>
          <cell r="E3" t="str">
            <v>Carrera 34  7 63</v>
          </cell>
          <cell r="F3" t="str">
            <v>Medellín</v>
          </cell>
          <cell r="N3">
            <v>2</v>
          </cell>
        </row>
        <row r="4">
          <cell r="A4" t="str">
            <v>ANDINA DE CONSTRUCCIONES LTDA.</v>
          </cell>
          <cell r="C4" t="str">
            <v>288 32 88</v>
          </cell>
          <cell r="E4" t="str">
            <v>Calle 57 Sur  43 A - 191</v>
          </cell>
          <cell r="F4" t="str">
            <v>Sabaneta</v>
          </cell>
          <cell r="N4">
            <v>3</v>
          </cell>
        </row>
        <row r="5">
          <cell r="A5" t="str">
            <v>ARIEL AGUIRRE OCAMPO</v>
          </cell>
          <cell r="C5">
            <v>3137753</v>
          </cell>
          <cell r="E5" t="str">
            <v>Carrera 48  12 Sur - 70, oficina 303</v>
          </cell>
          <cell r="F5" t="str">
            <v>Medellín</v>
          </cell>
          <cell r="N5">
            <v>4</v>
          </cell>
        </row>
        <row r="6">
          <cell r="A6" t="str">
            <v>CANALYCÓN S.A.</v>
          </cell>
          <cell r="C6" t="str">
            <v>269 08 22</v>
          </cell>
          <cell r="E6" t="str">
            <v>Carrera 22  47 - 150</v>
          </cell>
          <cell r="F6" t="str">
            <v>Medellín</v>
          </cell>
          <cell r="N6">
            <v>5</v>
          </cell>
        </row>
        <row r="7">
          <cell r="A7" t="str">
            <v>CONASFALTOS S.A.</v>
          </cell>
          <cell r="C7" t="str">
            <v xml:space="preserve">274 35 10 </v>
          </cell>
          <cell r="E7" t="str">
            <v>Diagonal 51  15 A -161</v>
          </cell>
          <cell r="F7" t="str">
            <v>Medellín</v>
          </cell>
        </row>
        <row r="8">
          <cell r="A8" t="str">
            <v>CONCIMEL LTDA.</v>
          </cell>
          <cell r="C8" t="str">
            <v>264 97 94</v>
          </cell>
          <cell r="E8" t="str">
            <v>Calle 49 A  80 - 11, oficina 201</v>
          </cell>
          <cell r="F8" t="str">
            <v>Medellín</v>
          </cell>
        </row>
        <row r="9">
          <cell r="A9" t="str">
            <v>CONCONCRETO S.A.</v>
          </cell>
          <cell r="C9" t="str">
            <v>373 80 80</v>
          </cell>
          <cell r="E9" t="str">
            <v xml:space="preserve">Carrera 42  75 - 125 </v>
          </cell>
          <cell r="F9" t="str">
            <v>Medellín</v>
          </cell>
        </row>
        <row r="10">
          <cell r="A10" t="str">
            <v>CONCORPE S.A.</v>
          </cell>
          <cell r="C10" t="str">
            <v>263 07 23</v>
          </cell>
          <cell r="E10" t="str">
            <v>Diagonal 50  73 - 89</v>
          </cell>
          <cell r="F10" t="str">
            <v>Medellín</v>
          </cell>
        </row>
        <row r="11">
          <cell r="A11" t="str">
            <v>CONGIR LTDA.</v>
          </cell>
          <cell r="C11" t="str">
            <v>288 58 80</v>
          </cell>
          <cell r="E11" t="str">
            <v>Carrera 48  57 Sur - 30 Sabaneta</v>
          </cell>
          <cell r="F11" t="str">
            <v>Sabaneta</v>
          </cell>
        </row>
        <row r="12">
          <cell r="A12" t="str">
            <v>CONINSA S.A.</v>
          </cell>
          <cell r="C12" t="str">
            <v>512 15 13</v>
          </cell>
          <cell r="E12" t="str">
            <v>Calle 55  45 - 55</v>
          </cell>
          <cell r="F12" t="str">
            <v>Medellín</v>
          </cell>
        </row>
        <row r="13">
          <cell r="A13" t="str">
            <v>CONSTRUCIVILES LTDA.</v>
          </cell>
          <cell r="C13" t="str">
            <v>279 27 95</v>
          </cell>
          <cell r="E13" t="str">
            <v>Calle 80 Sur  60 - 16, oficina 202 La Estrella</v>
          </cell>
          <cell r="F13" t="str">
            <v>La Estrella</v>
          </cell>
        </row>
        <row r="14">
          <cell r="A14" t="str">
            <v>CONSTRUCTORA ALTAIR LTDA.</v>
          </cell>
          <cell r="E14" t="str">
            <v>Calle 61A  55A-50</v>
          </cell>
          <cell r="F14" t="str">
            <v>Medellín</v>
          </cell>
        </row>
        <row r="15">
          <cell r="A15" t="str">
            <v>CONSTRUIMOS Y ASOCIAMOS LTDA.</v>
          </cell>
          <cell r="C15" t="str">
            <v>250 55 79</v>
          </cell>
          <cell r="E15" t="str">
            <v>Carrera 81  32 - 146, local 138</v>
          </cell>
          <cell r="F15" t="str">
            <v>Medellín</v>
          </cell>
        </row>
        <row r="16">
          <cell r="A16" t="str">
            <v>CONSA LTDA.</v>
          </cell>
          <cell r="C16" t="str">
            <v>288 61 88</v>
          </cell>
          <cell r="E16" t="str">
            <v>Carrera 45  75 B Sur - 70 Sabaneta</v>
          </cell>
          <cell r="F16" t="str">
            <v>Sabaneta</v>
          </cell>
        </row>
        <row r="17">
          <cell r="A17" t="str">
            <v>DUQUE PÉREZ Y CÍA.</v>
          </cell>
          <cell r="C17" t="str">
            <v>311 78 72</v>
          </cell>
          <cell r="E17" t="str">
            <v>Carrera 43 A  14 - 109, oficina 411</v>
          </cell>
          <cell r="F17" t="str">
            <v>Medellín</v>
          </cell>
        </row>
        <row r="18">
          <cell r="A18" t="str">
            <v>ENGICO LTDA.</v>
          </cell>
          <cell r="C18" t="str">
            <v>331 47 52</v>
          </cell>
          <cell r="E18" t="str">
            <v>Carrera 50  26 Sur - 70  Envigado</v>
          </cell>
          <cell r="F18" t="str">
            <v>Envigado</v>
          </cell>
        </row>
        <row r="19">
          <cell r="A19" t="str">
            <v>EXCARVAR S.A.</v>
          </cell>
          <cell r="C19" t="str">
            <v>288 40 25</v>
          </cell>
          <cell r="E19" t="str">
            <v>Carrera 43 A  62 Sur - 37 Sabaneta</v>
          </cell>
          <cell r="F19" t="str">
            <v>Sabaneta</v>
          </cell>
        </row>
        <row r="20">
          <cell r="A20" t="str">
            <v>EXPLANEACIÓN DEL SUR</v>
          </cell>
          <cell r="C20" t="str">
            <v>252 57 26</v>
          </cell>
          <cell r="E20" t="str">
            <v>Carrera 91 44 C - 43</v>
          </cell>
          <cell r="F20" t="str">
            <v>Medellín</v>
          </cell>
        </row>
        <row r="21">
          <cell r="A21" t="str">
            <v>FERROSTAAL DE COLOMBIA LTDA.</v>
          </cell>
          <cell r="C21" t="str">
            <v>celular 932579283</v>
          </cell>
          <cell r="E21" t="str">
            <v>Avenida El Dorado 97-03</v>
          </cell>
          <cell r="F21" t="str">
            <v>Santafé de Bogotá, D.C.</v>
          </cell>
        </row>
        <row r="22">
          <cell r="A22" t="str">
            <v>GISAICO LTDA.</v>
          </cell>
          <cell r="C22" t="str">
            <v>276 18 18</v>
          </cell>
          <cell r="E22" t="str">
            <v>Carrera 42 D  45 B Sur - 176</v>
          </cell>
          <cell r="F22" t="str">
            <v>Medellín</v>
          </cell>
        </row>
        <row r="23">
          <cell r="A23" t="str">
            <v>HERNÁN PINEDA</v>
          </cell>
          <cell r="C23" t="str">
            <v>511 90 78</v>
          </cell>
          <cell r="E23" t="str">
            <v>Carrera 49  50-22</v>
          </cell>
          <cell r="F23" t="str">
            <v>Medellín</v>
          </cell>
        </row>
        <row r="24">
          <cell r="A24" t="str">
            <v xml:space="preserve">I.C.S.A. </v>
          </cell>
          <cell r="C24" t="str">
            <v>252 04 25</v>
          </cell>
          <cell r="E24" t="str">
            <v>Calle 44  90 A - 49</v>
          </cell>
          <cell r="F24" t="str">
            <v>Medellín</v>
          </cell>
        </row>
        <row r="25">
          <cell r="A25" t="str">
            <v>INCIPAL LTDA.</v>
          </cell>
          <cell r="C25" t="str">
            <v>313 48 45</v>
          </cell>
          <cell r="E25" t="str">
            <v>Calle 24 Sur  40 - 47, oficina 309</v>
          </cell>
          <cell r="F25" t="str">
            <v>Medellín</v>
          </cell>
        </row>
        <row r="26">
          <cell r="A26" t="str">
            <v>INCIVILES LTDA.</v>
          </cell>
          <cell r="C26" t="str">
            <v>250 10 81</v>
          </cell>
          <cell r="E26" t="str">
            <v>Calle 32 F  75 C - 61</v>
          </cell>
          <cell r="F26" t="str">
            <v>Medellín</v>
          </cell>
        </row>
        <row r="27">
          <cell r="A27" t="str">
            <v>INCOLTES</v>
          </cell>
          <cell r="C27" t="str">
            <v>412 04 30</v>
          </cell>
          <cell r="E27" t="str">
            <v>Carrera 73  40 - 39</v>
          </cell>
          <cell r="F27" t="str">
            <v>Medellín</v>
          </cell>
        </row>
        <row r="28">
          <cell r="A28" t="str">
            <v>INCOL S.A.</v>
          </cell>
          <cell r="C28" t="str">
            <v>250 71 88</v>
          </cell>
          <cell r="E28" t="str">
            <v>Carrera 83 C  33 B - 6</v>
          </cell>
          <cell r="F28" t="str">
            <v>Medellín</v>
          </cell>
        </row>
        <row r="29">
          <cell r="A29" t="str">
            <v>INGENIERÍA SANITARIA</v>
          </cell>
          <cell r="C29" t="str">
            <v>230 2048</v>
          </cell>
          <cell r="E29" t="str">
            <v>Calle 49 B   63 - 21, oficina 1101, Edificio Camacol</v>
          </cell>
          <cell r="F29" t="str">
            <v>Medellín</v>
          </cell>
        </row>
        <row r="30">
          <cell r="A30" t="str">
            <v>INGENIERÍA Y CONTRATOS LTDA.</v>
          </cell>
          <cell r="C30" t="str">
            <v>265 65 55</v>
          </cell>
          <cell r="E30" t="str">
            <v>Carrera 65  32D-24</v>
          </cell>
          <cell r="F30" t="str">
            <v>Medellín</v>
          </cell>
        </row>
        <row r="31">
          <cell r="A31" t="str">
            <v>JESÚS MARÍA CARDENAS</v>
          </cell>
          <cell r="C31" t="str">
            <v>238 17 11</v>
          </cell>
          <cell r="E31" t="str">
            <v>Carrera 82 A  15 B - 45</v>
          </cell>
          <cell r="F31" t="str">
            <v>Medellín</v>
          </cell>
        </row>
        <row r="32">
          <cell r="A32" t="str">
            <v>JOSÉ JAIRO DÍAZ</v>
          </cell>
          <cell r="C32" t="str">
            <v>268 11 34</v>
          </cell>
          <cell r="E32" t="str">
            <v>Calle 10  42 - 45, oficina 307 y 308</v>
          </cell>
          <cell r="F32" t="str">
            <v>Medellín</v>
          </cell>
        </row>
        <row r="33">
          <cell r="A33" t="str">
            <v>M Y Z ASOCIADOS LTDA.</v>
          </cell>
          <cell r="C33" t="str">
            <v>230 24 48</v>
          </cell>
          <cell r="E33" t="str">
            <v>Calle 49 B   63 - 21, oficina 1101, Edificio Camacol</v>
          </cell>
          <cell r="F33" t="str">
            <v>Medellín</v>
          </cell>
        </row>
        <row r="34">
          <cell r="A34" t="str">
            <v>PABLO ALBERTO ESPINOSAS Y CÍA. LTDA.</v>
          </cell>
          <cell r="B34" t="str">
            <v>PABLO ALBERTO ESPINOSA ARANGO</v>
          </cell>
          <cell r="C34" t="str">
            <v>313 72 78</v>
          </cell>
          <cell r="D34" t="str">
            <v>313 53 11</v>
          </cell>
          <cell r="E34" t="str">
            <v>Calle 16 Sur  48 B - 4</v>
          </cell>
          <cell r="F34" t="str">
            <v>Medellín</v>
          </cell>
        </row>
        <row r="35">
          <cell r="A35" t="str">
            <v>PICO Y PALA LTDA.</v>
          </cell>
          <cell r="C35" t="str">
            <v>260 01 21</v>
          </cell>
          <cell r="E35" t="str">
            <v>Carrera 75 65 - 148</v>
          </cell>
          <cell r="F35" t="str">
            <v>Medellín</v>
          </cell>
        </row>
        <row r="36">
          <cell r="A36" t="str">
            <v>PROCOPAL S.A.</v>
          </cell>
          <cell r="C36" t="str">
            <v>285 45 00</v>
          </cell>
          <cell r="E36" t="str">
            <v>Carrera 50 GG  12 Sur - 70, oficina 301</v>
          </cell>
          <cell r="F36" t="str">
            <v>Medellín</v>
          </cell>
        </row>
        <row r="37">
          <cell r="A37" t="str">
            <v>RAMÍREZ Y CÍA. LTDA.</v>
          </cell>
          <cell r="C37" t="str">
            <v>342 39 46</v>
          </cell>
          <cell r="D37" t="str">
            <v>342 39 47</v>
          </cell>
          <cell r="E37" t="str">
            <v>Diagonal 75B  8-40</v>
          </cell>
          <cell r="F37" t="str">
            <v>Medellín</v>
          </cell>
        </row>
        <row r="38">
          <cell r="A38" t="str">
            <v>ZAPATA LOPERA S.A.</v>
          </cell>
          <cell r="C38" t="str">
            <v>413 71 49</v>
          </cell>
          <cell r="D38" t="str">
            <v>413 82 85</v>
          </cell>
          <cell r="E38" t="str">
            <v>Calle 47D  86B-25</v>
          </cell>
          <cell r="F38" t="str">
            <v>Medellín</v>
          </cell>
        </row>
        <row r="40">
          <cell r="C40" t="str">
            <v/>
          </cell>
        </row>
      </sheetData>
      <sheetData sheetId="1" refreshError="1"/>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de Diseño"/>
      <sheetName val="Design"/>
      <sheetName val="cotas "/>
    </sheetNames>
    <sheetDataSet>
      <sheetData sheetId="0" refreshError="1">
        <row r="1">
          <cell r="A1" t="str">
            <v>Name</v>
          </cell>
          <cell r="B1" t="str">
            <v>North</v>
          </cell>
          <cell r="C1" t="str">
            <v>East</v>
          </cell>
          <cell r="D1" t="str">
            <v>Zeta</v>
          </cell>
          <cell r="F1" t="str">
            <v>TRAMO</v>
          </cell>
          <cell r="G1" t="str">
            <v>TIPO SUELO</v>
          </cell>
        </row>
        <row r="2">
          <cell r="A2" t="str">
            <v>CJ2</v>
          </cell>
          <cell r="B2">
            <v>1191612.2308033758</v>
          </cell>
          <cell r="C2">
            <v>1145425.5217092859</v>
          </cell>
          <cell r="D2">
            <v>1196.8247122739863</v>
          </cell>
        </row>
        <row r="3">
          <cell r="A3" t="str">
            <v>C16</v>
          </cell>
          <cell r="B3">
            <v>1191612.6052815341</v>
          </cell>
          <cell r="C3">
            <v>1145423.1646286501</v>
          </cell>
          <cell r="D3">
            <v>1196.9176780697414</v>
          </cell>
          <cell r="F3" t="str">
            <v>2-4</v>
          </cell>
          <cell r="G3" t="str">
            <v>AFIRMADO</v>
          </cell>
        </row>
        <row r="4">
          <cell r="A4" t="str">
            <v>CJ3</v>
          </cell>
          <cell r="B4">
            <v>1191641.2075</v>
          </cell>
          <cell r="C4">
            <v>1145417.8825999999</v>
          </cell>
          <cell r="D4">
            <v>1193.8910000000001</v>
          </cell>
          <cell r="F4" t="str">
            <v>4-6</v>
          </cell>
          <cell r="G4" t="str">
            <v>AFIRMADO</v>
          </cell>
        </row>
        <row r="5">
          <cell r="A5" t="str">
            <v>C6</v>
          </cell>
          <cell r="B5">
            <v>1191551.1082097194</v>
          </cell>
          <cell r="C5">
            <v>1145472.6536736814</v>
          </cell>
          <cell r="D5">
            <v>1207.6503149464363</v>
          </cell>
          <cell r="F5" t="str">
            <v>8-10</v>
          </cell>
          <cell r="G5" t="str">
            <v>PAV-RIGIDO</v>
          </cell>
        </row>
        <row r="6">
          <cell r="A6" t="str">
            <v>C8</v>
          </cell>
          <cell r="B6">
            <v>1191573.2023183221</v>
          </cell>
          <cell r="C6">
            <v>1145477.9401794074</v>
          </cell>
          <cell r="D6">
            <v>1205.6365918230699</v>
          </cell>
          <cell r="F6" t="str">
            <v>10-12</v>
          </cell>
          <cell r="G6" t="str">
            <v>PAV-RIGIDO</v>
          </cell>
        </row>
        <row r="7">
          <cell r="A7" t="str">
            <v>C10</v>
          </cell>
          <cell r="B7">
            <v>1191595.9576890667</v>
          </cell>
          <cell r="C7">
            <v>1145485.7301857588</v>
          </cell>
          <cell r="D7">
            <v>1205.1054621242815</v>
          </cell>
          <cell r="F7" t="str">
            <v>12-14</v>
          </cell>
          <cell r="G7" t="str">
            <v>PAV-ASFÁLTICO</v>
          </cell>
        </row>
        <row r="8">
          <cell r="A8" t="str">
            <v>C12</v>
          </cell>
          <cell r="B8">
            <v>1191589.1110489725</v>
          </cell>
          <cell r="C8">
            <v>1145465.0987138576</v>
          </cell>
          <cell r="D8">
            <v>1204.7499792674366</v>
          </cell>
          <cell r="F8" t="str">
            <v>14-16</v>
          </cell>
          <cell r="G8" t="str">
            <v>PAV- RÍGIDO</v>
          </cell>
        </row>
        <row r="9">
          <cell r="A9" t="str">
            <v>C14</v>
          </cell>
          <cell r="B9">
            <v>1191587.531547141</v>
          </cell>
          <cell r="C9">
            <v>1145424.1226814124</v>
          </cell>
          <cell r="D9">
            <v>1201.0533373303695</v>
          </cell>
          <cell r="F9" t="str">
            <v>16-18</v>
          </cell>
          <cell r="G9" t="str">
            <v>PAV_RIGIDO</v>
          </cell>
        </row>
        <row r="10">
          <cell r="A10" t="str">
            <v>C18</v>
          </cell>
          <cell r="B10">
            <v>1191568.0717733083</v>
          </cell>
          <cell r="C10">
            <v>1145421.0592590193</v>
          </cell>
          <cell r="D10">
            <v>1201.5170000000001</v>
          </cell>
          <cell r="F10" t="str">
            <v>18-64</v>
          </cell>
          <cell r="G10" t="str">
            <v>PAV_RÍGIDO</v>
          </cell>
        </row>
        <row r="11">
          <cell r="A11" t="str">
            <v>BOT1</v>
          </cell>
          <cell r="B11">
            <v>1191641.1361</v>
          </cell>
          <cell r="C11">
            <v>1145388.0345000001</v>
          </cell>
          <cell r="D11">
            <v>1191.08</v>
          </cell>
          <cell r="F11" t="str">
            <v>64-66</v>
          </cell>
          <cell r="G11" t="str">
            <v>PAV_RÍGIDO</v>
          </cell>
        </row>
        <row r="12">
          <cell r="A12" t="str">
            <v>C26</v>
          </cell>
          <cell r="B12">
            <v>1191515.8580873033</v>
          </cell>
          <cell r="C12">
            <v>1145421.851673282</v>
          </cell>
          <cell r="D12">
            <v>1203.2629999999999</v>
          </cell>
          <cell r="F12" t="str">
            <v>66-74</v>
          </cell>
          <cell r="G12" t="str">
            <v>PAV_RÍGIDO</v>
          </cell>
        </row>
        <row r="13">
          <cell r="A13" t="str">
            <v>C18</v>
          </cell>
          <cell r="B13">
            <v>1191568.0717733083</v>
          </cell>
          <cell r="C13">
            <v>1145421.0592590193</v>
          </cell>
          <cell r="D13">
            <v>1201.5170000000001</v>
          </cell>
          <cell r="F13" t="str">
            <v>74-76</v>
          </cell>
          <cell r="G13" t="str">
            <v>PAV-RÍGIDO</v>
          </cell>
        </row>
        <row r="14">
          <cell r="A14" t="str">
            <v>C20</v>
          </cell>
          <cell r="B14">
            <v>1191567.0925337051</v>
          </cell>
          <cell r="C14">
            <v>1145387.091566893</v>
          </cell>
          <cell r="D14">
            <v>1197.51</v>
          </cell>
          <cell r="F14" t="str">
            <v>76-78</v>
          </cell>
          <cell r="G14" t="str">
            <v>PAV_RÍGIDO</v>
          </cell>
        </row>
        <row r="15">
          <cell r="A15" t="str">
            <v>C22</v>
          </cell>
          <cell r="B15">
            <v>1191563.2410330889</v>
          </cell>
          <cell r="C15">
            <v>1145320.18067482</v>
          </cell>
          <cell r="D15">
            <v>1190.75</v>
          </cell>
          <cell r="F15" t="str">
            <v>78-BOT</v>
          </cell>
          <cell r="G15" t="str">
            <v>PAV-RÍGIDO</v>
          </cell>
        </row>
        <row r="16">
          <cell r="A16" t="str">
            <v>C24</v>
          </cell>
          <cell r="B16">
            <v>1191561.8930022458</v>
          </cell>
          <cell r="C16">
            <v>1145318.5301687017</v>
          </cell>
          <cell r="D16">
            <v>1190.54</v>
          </cell>
        </row>
        <row r="17">
          <cell r="A17" t="str">
            <v>C56</v>
          </cell>
          <cell r="B17">
            <v>1191530.2347715679</v>
          </cell>
          <cell r="C17">
            <v>1145290.4793301299</v>
          </cell>
          <cell r="D17">
            <v>1186.8219999999999</v>
          </cell>
          <cell r="F17" t="str">
            <v>30-68</v>
          </cell>
          <cell r="G17" t="str">
            <v>PAV_RÍGIDO</v>
          </cell>
        </row>
        <row r="18">
          <cell r="A18" t="str">
            <v>C54</v>
          </cell>
          <cell r="B18">
            <v>1191500.4342392494</v>
          </cell>
          <cell r="C18">
            <v>1145291.1404657718</v>
          </cell>
          <cell r="D18">
            <v>1185.4059999999999</v>
          </cell>
          <cell r="F18" t="str">
            <v>68-66</v>
          </cell>
          <cell r="G18" t="str">
            <v>PAV_RÍGIDO</v>
          </cell>
        </row>
        <row r="19">
          <cell r="A19" t="str">
            <v>C58</v>
          </cell>
          <cell r="B19">
            <v>1191499.2065451636</v>
          </cell>
          <cell r="C19">
            <v>1145264.4003911847</v>
          </cell>
          <cell r="D19">
            <v>1182.7929999999999</v>
          </cell>
        </row>
        <row r="20">
          <cell r="A20" t="str">
            <v>C60</v>
          </cell>
          <cell r="B20">
            <v>1191499.5953794362</v>
          </cell>
          <cell r="C20">
            <v>1145257.5732452362</v>
          </cell>
          <cell r="D20">
            <v>1182.2809999999999</v>
          </cell>
          <cell r="F20" t="str">
            <v>36-34</v>
          </cell>
          <cell r="G20" t="str">
            <v>PAV_RÍGIDO</v>
          </cell>
        </row>
        <row r="21">
          <cell r="A21" t="str">
            <v>C62</v>
          </cell>
          <cell r="B21">
            <v>1191497.5579809428</v>
          </cell>
          <cell r="C21">
            <v>1145212.1362822251</v>
          </cell>
          <cell r="D21">
            <v>1180.105</v>
          </cell>
          <cell r="F21" t="str">
            <v>34-68</v>
          </cell>
          <cell r="G21" t="str">
            <v>PAV_RÍGIDO</v>
          </cell>
        </row>
        <row r="22">
          <cell r="A22" t="str">
            <v>C66</v>
          </cell>
          <cell r="B22">
            <v>1191494.9638704243</v>
          </cell>
          <cell r="C22">
            <v>1145147.1920447221</v>
          </cell>
          <cell r="D22">
            <v>1175.7530489268427</v>
          </cell>
          <cell r="F22" t="str">
            <v>34-32</v>
          </cell>
          <cell r="G22" t="str">
            <v>ANDÉN-CONCRETO</v>
          </cell>
        </row>
        <row r="23">
          <cell r="A23" t="str">
            <v>C70</v>
          </cell>
          <cell r="B23">
            <v>1191497.2342826368</v>
          </cell>
          <cell r="C23">
            <v>1145054.4004244073</v>
          </cell>
          <cell r="D23">
            <v>1170.0571547577492</v>
          </cell>
          <cell r="F23" t="str">
            <v>32-28</v>
          </cell>
          <cell r="G23" t="str">
            <v>ANDÉN-CONCRETO</v>
          </cell>
        </row>
        <row r="24">
          <cell r="A24" t="str">
            <v>C74</v>
          </cell>
          <cell r="B24">
            <v>1191499.2138336732</v>
          </cell>
          <cell r="C24">
            <v>1144986.8170596131</v>
          </cell>
          <cell r="D24">
            <v>1166.8280156071628</v>
          </cell>
          <cell r="F24" t="str">
            <v>30-28</v>
          </cell>
          <cell r="G24" t="str">
            <v>PAV_RÍGIDO</v>
          </cell>
        </row>
        <row r="25">
          <cell r="A25" t="str">
            <v>C76</v>
          </cell>
          <cell r="B25">
            <v>1191497.067318565</v>
          </cell>
          <cell r="C25">
            <v>1144987.2829004505</v>
          </cell>
          <cell r="D25">
            <v>1166.756753520358</v>
          </cell>
          <cell r="F25" t="str">
            <v>28-26</v>
          </cell>
          <cell r="G25" t="str">
            <v>PAV-RÍGIDO</v>
          </cell>
        </row>
        <row r="26">
          <cell r="A26" t="str">
            <v>C78</v>
          </cell>
          <cell r="B26">
            <v>1191467.2288317634</v>
          </cell>
          <cell r="C26">
            <v>1144984.243197965</v>
          </cell>
          <cell r="D26">
            <v>1164.991127856624</v>
          </cell>
          <cell r="F26" t="str">
            <v>18-20</v>
          </cell>
          <cell r="G26" t="str">
            <v>PAV-RÍGIDO</v>
          </cell>
        </row>
        <row r="27">
          <cell r="A27" t="str">
            <v>C80</v>
          </cell>
          <cell r="B27">
            <v>1191466.3991390071</v>
          </cell>
          <cell r="C27">
            <v>1144930.4334735307</v>
          </cell>
          <cell r="D27">
            <v>1161.9028244998628</v>
          </cell>
          <cell r="F27" t="str">
            <v>20-22</v>
          </cell>
          <cell r="G27" t="str">
            <v>PAV-RÍGIDO</v>
          </cell>
        </row>
        <row r="28">
          <cell r="A28" t="str">
            <v>C90</v>
          </cell>
          <cell r="B28">
            <v>1191465.2260283672</v>
          </cell>
          <cell r="C28">
            <v>1144889.9137989464</v>
          </cell>
          <cell r="D28">
            <v>1159.4494287921034</v>
          </cell>
          <cell r="F28" t="str">
            <v>22-26</v>
          </cell>
          <cell r="G28" t="str">
            <v>PAV-RÍGIDO</v>
          </cell>
        </row>
        <row r="29">
          <cell r="A29" t="str">
            <v>C104</v>
          </cell>
          <cell r="B29">
            <v>1191463.399271481</v>
          </cell>
          <cell r="C29">
            <v>1144826.8596108749</v>
          </cell>
          <cell r="D29">
            <v>1155.1441202878093</v>
          </cell>
          <cell r="F29" t="str">
            <v>26-38</v>
          </cell>
          <cell r="G29" t="str">
            <v>PAV-RÍGIDO</v>
          </cell>
        </row>
        <row r="30">
          <cell r="A30" t="str">
            <v>C110</v>
          </cell>
          <cell r="B30">
            <v>1191462.8418117161</v>
          </cell>
          <cell r="C30">
            <v>1144792.153845073</v>
          </cell>
          <cell r="D30">
            <v>1152.9384668853863</v>
          </cell>
          <cell r="F30" t="str">
            <v>38-46</v>
          </cell>
          <cell r="G30" t="str">
            <v>PAV-RÍGIDO</v>
          </cell>
        </row>
        <row r="31">
          <cell r="A31" t="str">
            <v>C122</v>
          </cell>
          <cell r="B31">
            <v>1191462.0334376078</v>
          </cell>
          <cell r="C31">
            <v>1144760.658542125</v>
          </cell>
          <cell r="D31">
            <v>1150.7446010748581</v>
          </cell>
          <cell r="F31" t="str">
            <v>46-54</v>
          </cell>
          <cell r="G31" t="str">
            <v>PAV-ASFALTICO</v>
          </cell>
        </row>
        <row r="32">
          <cell r="A32" t="str">
            <v>C130</v>
          </cell>
          <cell r="B32">
            <v>1191461.571323764</v>
          </cell>
          <cell r="C32">
            <v>1144730.4794594583</v>
          </cell>
          <cell r="D32">
            <v>1147.5784266390315</v>
          </cell>
          <cell r="F32" t="str">
            <v>54-56</v>
          </cell>
          <cell r="G32" t="str">
            <v>PAV-ASFALTICO</v>
          </cell>
        </row>
        <row r="33">
          <cell r="A33" t="str">
            <v>C128</v>
          </cell>
          <cell r="B33">
            <v>1191431.892393013</v>
          </cell>
          <cell r="C33">
            <v>1144732.1344806391</v>
          </cell>
          <cell r="D33">
            <v>1147.7005174295173</v>
          </cell>
          <cell r="F33" t="str">
            <v>56-74</v>
          </cell>
          <cell r="G33" t="str">
            <v>PAV-ASFALTICO</v>
          </cell>
        </row>
        <row r="34">
          <cell r="A34" t="str">
            <v>C140</v>
          </cell>
          <cell r="B34">
            <v>1191433.1261077637</v>
          </cell>
          <cell r="C34">
            <v>1144710.7434003442</v>
          </cell>
          <cell r="D34">
            <v>1144.9210551968299</v>
          </cell>
          <cell r="F34" t="str">
            <v>58-60</v>
          </cell>
          <cell r="G34" t="str">
            <v>PAV-ASFALTICO</v>
          </cell>
        </row>
        <row r="35">
          <cell r="A35" t="str">
            <v>BOT9</v>
          </cell>
          <cell r="B35">
            <v>1191447.4583038669</v>
          </cell>
          <cell r="C35">
            <v>1144700.0254200781</v>
          </cell>
          <cell r="D35">
            <v>1134.6099999999999</v>
          </cell>
          <cell r="F35" t="str">
            <v>60-62</v>
          </cell>
          <cell r="G35" t="str">
            <v>PAV-ASFALTICO</v>
          </cell>
        </row>
        <row r="36">
          <cell r="A36" t="str">
            <v>C26</v>
          </cell>
          <cell r="B36">
            <v>1191515.8580873033</v>
          </cell>
          <cell r="C36">
            <v>1145421.851673282</v>
          </cell>
          <cell r="D36">
            <v>1203.2629999999999</v>
          </cell>
          <cell r="F36" t="str">
            <v>62-64</v>
          </cell>
          <cell r="G36" t="str">
            <v>PAV-ASFALTICO</v>
          </cell>
        </row>
        <row r="37">
          <cell r="A37" t="str">
            <v>C28</v>
          </cell>
          <cell r="B37">
            <v>1191508.3143</v>
          </cell>
          <cell r="C37">
            <v>1145367.4987999999</v>
          </cell>
          <cell r="D37">
            <v>1195.1600000000001</v>
          </cell>
          <cell r="F37" t="str">
            <v>96-98</v>
          </cell>
          <cell r="G37" t="str">
            <v>ZONA VERDE</v>
          </cell>
        </row>
        <row r="38">
          <cell r="A38" t="str">
            <v>C52</v>
          </cell>
          <cell r="B38">
            <v>1191502.8532229767</v>
          </cell>
          <cell r="C38">
            <v>1145325.3554622123</v>
          </cell>
          <cell r="D38">
            <v>1189.6320000000001</v>
          </cell>
          <cell r="F38" t="str">
            <v>98-100</v>
          </cell>
          <cell r="G38" t="str">
            <v>ZONA VERDE</v>
          </cell>
        </row>
        <row r="39">
          <cell r="A39" t="str">
            <v>C54</v>
          </cell>
          <cell r="B39">
            <v>1191500.4342392494</v>
          </cell>
          <cell r="C39">
            <v>1145291.1404657718</v>
          </cell>
          <cell r="D39">
            <v>1190.75</v>
          </cell>
          <cell r="F39" t="str">
            <v>100-104</v>
          </cell>
          <cell r="G39" t="str">
            <v>ZONA VERDE</v>
          </cell>
        </row>
        <row r="40">
          <cell r="A40" t="str">
            <v>TC1</v>
          </cell>
          <cell r="B40">
            <v>1191542.1189999999</v>
          </cell>
          <cell r="C40">
            <v>1145322.7350000001</v>
          </cell>
          <cell r="D40">
            <v>1190.0889999999999</v>
          </cell>
        </row>
        <row r="41">
          <cell r="A41" t="str">
            <v>C52</v>
          </cell>
          <cell r="B41">
            <v>1191502.8532229767</v>
          </cell>
          <cell r="C41">
            <v>1145325.3554622123</v>
          </cell>
          <cell r="D41">
            <v>1189.6317583792229</v>
          </cell>
          <cell r="F41" t="str">
            <v>104-106</v>
          </cell>
          <cell r="G41" t="str">
            <v>ZONA VERDE</v>
          </cell>
        </row>
        <row r="42">
          <cell r="A42" t="str">
            <v>C64</v>
          </cell>
          <cell r="B42">
            <v>1191540.5127123578</v>
          </cell>
          <cell r="C42">
            <v>1145209.1018411785</v>
          </cell>
          <cell r="D42">
            <v>1181.9725504697915</v>
          </cell>
          <cell r="F42" t="str">
            <v>106-108</v>
          </cell>
          <cell r="G42" t="str">
            <v>PAV-RÍGIDO</v>
          </cell>
        </row>
        <row r="43">
          <cell r="A43" t="str">
            <v>C62</v>
          </cell>
          <cell r="B43">
            <v>1191497.5579809428</v>
          </cell>
          <cell r="C43">
            <v>1145212.1362822251</v>
          </cell>
          <cell r="D43">
            <v>1181.973</v>
          </cell>
          <cell r="F43" t="str">
            <v>108-62</v>
          </cell>
          <cell r="G43" t="str">
            <v>PAV-RÍGIDO</v>
          </cell>
        </row>
        <row r="44">
          <cell r="A44" t="str">
            <v>C65</v>
          </cell>
          <cell r="B44">
            <v>1191532.7826694576</v>
          </cell>
          <cell r="C44">
            <v>1145148.0308560829</v>
          </cell>
          <cell r="D44">
            <v>1177.9460787660003</v>
          </cell>
          <cell r="F44" t="str">
            <v>102-100</v>
          </cell>
          <cell r="G44" t="str">
            <v>ZONA VERDE</v>
          </cell>
        </row>
        <row r="45">
          <cell r="A45" t="str">
            <v>C66</v>
          </cell>
          <cell r="B45">
            <v>1191494.9638704243</v>
          </cell>
          <cell r="C45">
            <v>1145147.1920447221</v>
          </cell>
          <cell r="D45">
            <v>1175.7530489268427</v>
          </cell>
          <cell r="F45" t="str">
            <v>80-82</v>
          </cell>
          <cell r="G45" t="str">
            <v>PAV-RÍGIDO</v>
          </cell>
        </row>
        <row r="46">
          <cell r="A46" t="str">
            <v>C74</v>
          </cell>
          <cell r="B46">
            <v>1191499.2138336732</v>
          </cell>
          <cell r="C46">
            <v>1144986.8170596131</v>
          </cell>
          <cell r="D46">
            <v>1166.8280156071628</v>
          </cell>
          <cell r="F46" t="str">
            <v>82-84</v>
          </cell>
          <cell r="G46" t="str">
            <v>PAV-RÍGIDO</v>
          </cell>
        </row>
        <row r="47">
          <cell r="A47" t="str">
            <v>C92</v>
          </cell>
          <cell r="B47">
            <v>1191523.5256064434</v>
          </cell>
          <cell r="C47">
            <v>1144986.5423009782</v>
          </cell>
          <cell r="D47">
            <v>1166.3729599073076</v>
          </cell>
          <cell r="F47" t="str">
            <v>84-88</v>
          </cell>
          <cell r="G47" t="str">
            <v>PAV-RÍGIDO</v>
          </cell>
        </row>
        <row r="48">
          <cell r="A48" t="str">
            <v>C94</v>
          </cell>
          <cell r="B48">
            <v>1191526.1470680055</v>
          </cell>
          <cell r="C48">
            <v>1144928.2134385803</v>
          </cell>
          <cell r="D48">
            <v>1163.4417861952909</v>
          </cell>
          <cell r="F48" t="str">
            <v>88-116</v>
          </cell>
        </row>
        <row r="49">
          <cell r="A49" t="str">
            <v>C96</v>
          </cell>
          <cell r="B49">
            <v>1191526.3531607171</v>
          </cell>
          <cell r="C49">
            <v>1144891.4892880481</v>
          </cell>
          <cell r="D49">
            <v>1160.8718878458428</v>
          </cell>
          <cell r="F49" t="str">
            <v>84-86</v>
          </cell>
          <cell r="G49" t="str">
            <v>PAV-RÍGIDO</v>
          </cell>
        </row>
        <row r="50">
          <cell r="A50" t="str">
            <v>C100</v>
          </cell>
          <cell r="B50">
            <v>1191527.5483723937</v>
          </cell>
          <cell r="C50">
            <v>1144827.6473020378</v>
          </cell>
          <cell r="D50">
            <v>1155.9654330649385</v>
          </cell>
          <cell r="F50" t="str">
            <v>86-74</v>
          </cell>
          <cell r="G50" t="str">
            <v>PAV-RÍGIDO</v>
          </cell>
        </row>
        <row r="51">
          <cell r="A51" t="str">
            <v>C116</v>
          </cell>
          <cell r="B51">
            <v>1191528.4827198791</v>
          </cell>
          <cell r="C51">
            <v>1144786.689050117</v>
          </cell>
          <cell r="D51">
            <v>1153.2575718136488</v>
          </cell>
          <cell r="F51" t="str">
            <v>88-90</v>
          </cell>
          <cell r="G51" t="str">
            <v>PAV_ASFÁLTICO</v>
          </cell>
        </row>
        <row r="52">
          <cell r="A52" t="str">
            <v>C120</v>
          </cell>
          <cell r="B52">
            <v>1191529.177072189</v>
          </cell>
          <cell r="C52">
            <v>1144752.0608019887</v>
          </cell>
          <cell r="D52">
            <v>1150.2924485892886</v>
          </cell>
          <cell r="F52" t="str">
            <v>90-BOT6</v>
          </cell>
          <cell r="G52" t="str">
            <v>PAV_ASFÁLTICO</v>
          </cell>
        </row>
        <row r="53">
          <cell r="A53" t="str">
            <v>C132</v>
          </cell>
          <cell r="B53">
            <v>1191529.3554967688</v>
          </cell>
          <cell r="C53">
            <v>1144724.1237319179</v>
          </cell>
          <cell r="D53">
            <v>1148.6058974796965</v>
          </cell>
          <cell r="F53" t="str">
            <v>92-94</v>
          </cell>
          <cell r="G53" t="str">
            <v>PAV-RÍGIDO</v>
          </cell>
        </row>
        <row r="54">
          <cell r="A54" t="str">
            <v>C130</v>
          </cell>
          <cell r="B54">
            <v>1191461.571323764</v>
          </cell>
          <cell r="C54">
            <v>1144730.4794594583</v>
          </cell>
          <cell r="D54">
            <v>1147.5784266390315</v>
          </cell>
          <cell r="F54" t="str">
            <v>110-112</v>
          </cell>
          <cell r="G54" t="str">
            <v>PAV-RÍGIDO</v>
          </cell>
        </row>
        <row r="55">
          <cell r="A55" t="str">
            <v>C100</v>
          </cell>
          <cell r="B55">
            <v>1191527.5483723937</v>
          </cell>
          <cell r="C55">
            <v>1144827.6473020378</v>
          </cell>
          <cell r="D55">
            <v>1155.9654330649385</v>
          </cell>
          <cell r="F55" t="str">
            <v>112-114</v>
          </cell>
          <cell r="G55" t="str">
            <v>PAV-RÍGIDO</v>
          </cell>
        </row>
        <row r="56">
          <cell r="A56" t="str">
            <v>C102</v>
          </cell>
          <cell r="B56">
            <v>1191501.6060028421</v>
          </cell>
          <cell r="C56">
            <v>1144827.5702766138</v>
          </cell>
          <cell r="D56">
            <v>1155.9129076851048</v>
          </cell>
          <cell r="F56" t="str">
            <v>114-116</v>
          </cell>
          <cell r="G56" t="str">
            <v>PAV-RÍGIDO</v>
          </cell>
        </row>
        <row r="57">
          <cell r="A57" t="str">
            <v>C104</v>
          </cell>
          <cell r="B57">
            <v>1191463.399271481</v>
          </cell>
          <cell r="C57">
            <v>1144826.8596108749</v>
          </cell>
          <cell r="D57">
            <v>1155.1441202878093</v>
          </cell>
        </row>
        <row r="58">
          <cell r="A58" t="str">
            <v>C106</v>
          </cell>
          <cell r="B58">
            <v>1191431.5151670205</v>
          </cell>
          <cell r="C58">
            <v>1144825.6209093952</v>
          </cell>
          <cell r="D58">
            <v>1154.6266067570036</v>
          </cell>
          <cell r="F58" t="str">
            <v>116-118</v>
          </cell>
          <cell r="G58" t="str">
            <v>PAV-RÍGIDO</v>
          </cell>
        </row>
        <row r="59">
          <cell r="A59" t="str">
            <v>C114</v>
          </cell>
          <cell r="B59">
            <v>1191501.9727163019</v>
          </cell>
          <cell r="C59">
            <v>1144788.5440485245</v>
          </cell>
          <cell r="D59">
            <v>1153.2621634085367</v>
          </cell>
        </row>
        <row r="60">
          <cell r="A60" t="str">
            <v>C112</v>
          </cell>
          <cell r="B60">
            <v>1191500.1950739091</v>
          </cell>
          <cell r="C60">
            <v>1144788.9457463184</v>
          </cell>
          <cell r="D60">
            <v>1153.2556116151654</v>
          </cell>
          <cell r="F60" t="str">
            <v>118-120</v>
          </cell>
          <cell r="G60" t="str">
            <v>PAV-RÍGIDO</v>
          </cell>
        </row>
        <row r="61">
          <cell r="A61" t="str">
            <v>C110</v>
          </cell>
          <cell r="B61">
            <v>1191462.8418117161</v>
          </cell>
          <cell r="C61">
            <v>1144792.153845073</v>
          </cell>
          <cell r="D61">
            <v>1152.9384668853863</v>
          </cell>
          <cell r="F61" t="str">
            <v>120-122</v>
          </cell>
          <cell r="G61" t="str">
            <v>PAV-RÍGIDO</v>
          </cell>
        </row>
        <row r="62">
          <cell r="A62" t="str">
            <v>TC3</v>
          </cell>
          <cell r="B62">
            <v>1191501.3699</v>
          </cell>
          <cell r="C62">
            <v>1144808.7973</v>
          </cell>
          <cell r="D62">
            <v>1154.8399999999999</v>
          </cell>
          <cell r="F62" t="str">
            <v>122-BOT</v>
          </cell>
          <cell r="G62" t="str">
            <v>PAV-RÍGIDO</v>
          </cell>
        </row>
        <row r="63">
          <cell r="A63" t="str">
            <v>C120</v>
          </cell>
          <cell r="B63">
            <v>1191529.177072189</v>
          </cell>
          <cell r="C63">
            <v>1144752.0608019887</v>
          </cell>
          <cell r="D63">
            <v>1150.2924485892886</v>
          </cell>
        </row>
        <row r="64">
          <cell r="A64" t="str">
            <v>C122</v>
          </cell>
          <cell r="B64">
            <v>1191462.0334376078</v>
          </cell>
          <cell r="C64">
            <v>1144760.658542125</v>
          </cell>
          <cell r="D64">
            <v>1150.7446010748581</v>
          </cell>
        </row>
        <row r="65">
          <cell r="A65" t="str">
            <v>C96</v>
          </cell>
          <cell r="B65">
            <v>1191526.3531607171</v>
          </cell>
          <cell r="C65">
            <v>1144891.4892880481</v>
          </cell>
          <cell r="D65">
            <v>1160.8718878458428</v>
          </cell>
        </row>
        <row r="66">
          <cell r="A66" t="str">
            <v>C97</v>
          </cell>
          <cell r="B66">
            <v>1191565.4065407964</v>
          </cell>
          <cell r="C66">
            <v>1144892.8155515667</v>
          </cell>
          <cell r="D66">
            <v>1160.2233660169181</v>
          </cell>
        </row>
        <row r="67">
          <cell r="A67" t="str">
            <v>C98</v>
          </cell>
          <cell r="B67">
            <v>1191569.8600007538</v>
          </cell>
          <cell r="C67">
            <v>1144828.6744065618</v>
          </cell>
          <cell r="D67">
            <v>1155.9259800197913</v>
          </cell>
        </row>
        <row r="68">
          <cell r="A68" t="str">
            <v>C118</v>
          </cell>
          <cell r="B68">
            <v>1191571.2640659509</v>
          </cell>
          <cell r="C68">
            <v>1144782.6282532108</v>
          </cell>
          <cell r="D68">
            <v>1152.7656705800646</v>
          </cell>
        </row>
        <row r="69">
          <cell r="A69" t="str">
            <v>C134</v>
          </cell>
          <cell r="B69">
            <v>1191556.5603261429</v>
          </cell>
          <cell r="C69">
            <v>1144722.322583054</v>
          </cell>
          <cell r="D69">
            <v>1148.4671202861955</v>
          </cell>
        </row>
        <row r="70">
          <cell r="A70" t="str">
            <v>C136</v>
          </cell>
          <cell r="B70">
            <v>1191566.1729253982</v>
          </cell>
          <cell r="C70">
            <v>1144707.4150436397</v>
          </cell>
          <cell r="D70">
            <v>1147.1464895875115</v>
          </cell>
        </row>
        <row r="71">
          <cell r="A71" t="str">
            <v>C138</v>
          </cell>
          <cell r="B71">
            <v>1191564.1166434162</v>
          </cell>
          <cell r="C71">
            <v>1144689.0780558048</v>
          </cell>
          <cell r="D71">
            <v>1145.5126510172631</v>
          </cell>
        </row>
        <row r="72">
          <cell r="A72" t="str">
            <v>BOT7</v>
          </cell>
          <cell r="B72">
            <v>1191601.1109846877</v>
          </cell>
          <cell r="C72">
            <v>1144687.0181042748</v>
          </cell>
          <cell r="D72">
            <v>1127.6437102567099</v>
          </cell>
        </row>
        <row r="73">
          <cell r="A73" t="str">
            <v>TC4</v>
          </cell>
          <cell r="B73">
            <v>1191463.7904000001</v>
          </cell>
          <cell r="C73">
            <v>1144930.5388</v>
          </cell>
          <cell r="D73">
            <v>1161.7639999999999</v>
          </cell>
        </row>
        <row r="74">
          <cell r="A74" t="str">
            <v>C82</v>
          </cell>
          <cell r="B74">
            <v>1191433.9077385911</v>
          </cell>
          <cell r="C74">
            <v>1144931.8403828214</v>
          </cell>
          <cell r="D74">
            <v>1159.9307098309339</v>
          </cell>
        </row>
        <row r="75">
          <cell r="A75" t="str">
            <v>C84</v>
          </cell>
          <cell r="B75">
            <v>1191432.904671584</v>
          </cell>
          <cell r="C75">
            <v>1144889.7090872482</v>
          </cell>
          <cell r="D75">
            <v>1157.8125746058085</v>
          </cell>
        </row>
        <row r="76">
          <cell r="A76" t="str">
            <v>C108</v>
          </cell>
          <cell r="B76">
            <v>1191431.0758337972</v>
          </cell>
          <cell r="C76">
            <v>1144796.2155168962</v>
          </cell>
          <cell r="D76">
            <v>1153.093708605792</v>
          </cell>
        </row>
        <row r="77">
          <cell r="A77" t="str">
            <v>C124</v>
          </cell>
          <cell r="B77">
            <v>1191430.8320209784</v>
          </cell>
          <cell r="C77">
            <v>1144764.2463879071</v>
          </cell>
          <cell r="D77">
            <v>1151.36099689966</v>
          </cell>
        </row>
        <row r="78">
          <cell r="A78" t="str">
            <v>C126</v>
          </cell>
          <cell r="B78">
            <v>1191430.4374146583</v>
          </cell>
          <cell r="C78">
            <v>1144732.9865426922</v>
          </cell>
          <cell r="D78">
            <v>1147.7185499223162</v>
          </cell>
        </row>
        <row r="79">
          <cell r="A79" t="str">
            <v>C128</v>
          </cell>
          <cell r="B79">
            <v>1191431.892393013</v>
          </cell>
          <cell r="C79">
            <v>1144732.1344806391</v>
          </cell>
          <cell r="D79">
            <v>1147.7005174295173</v>
          </cell>
          <cell r="G79" t="e">
            <v>#VALUE!</v>
          </cell>
          <cell r="H79" t="e">
            <v>#VALUE!</v>
          </cell>
        </row>
        <row r="80">
          <cell r="A80" t="str">
            <v>C86</v>
          </cell>
          <cell r="B80">
            <v>1191398.6718257838</v>
          </cell>
          <cell r="C80">
            <v>1144889.2047952481</v>
          </cell>
          <cell r="D80">
            <v>1156.6426841433508</v>
          </cell>
          <cell r="G80" t="e">
            <v>#VALUE!</v>
          </cell>
          <cell r="H80" t="e">
            <v>#VALUE!</v>
          </cell>
        </row>
        <row r="81">
          <cell r="A81" t="str">
            <v>C88</v>
          </cell>
          <cell r="B81">
            <v>1191385.2400421887</v>
          </cell>
          <cell r="C81">
            <v>1144831.5866018485</v>
          </cell>
          <cell r="D81">
            <v>1152.2815318608457</v>
          </cell>
        </row>
        <row r="82">
          <cell r="A82" t="str">
            <v>C108</v>
          </cell>
          <cell r="B82">
            <v>1191431.0758337972</v>
          </cell>
          <cell r="C82">
            <v>1144796.2155168962</v>
          </cell>
          <cell r="D82">
            <v>1153.093708605792</v>
          </cell>
        </row>
        <row r="83">
          <cell r="A83" t="str">
            <v>PT1</v>
          </cell>
          <cell r="B83">
            <v>1191517.289073844</v>
          </cell>
          <cell r="C83">
            <v>1145508.4159308083</v>
          </cell>
          <cell r="D83">
            <v>1230.9528403960812</v>
          </cell>
        </row>
        <row r="84">
          <cell r="A84" t="str">
            <v>PT2</v>
          </cell>
          <cell r="B84">
            <v>1191531.5977</v>
          </cell>
          <cell r="C84">
            <v>1145505.7890999999</v>
          </cell>
          <cell r="D84">
            <v>1226.654</v>
          </cell>
        </row>
        <row r="85">
          <cell r="A85" t="str">
            <v>C1</v>
          </cell>
          <cell r="B85">
            <v>1191545.1289403753</v>
          </cell>
          <cell r="C85">
            <v>1145519.9104343585</v>
          </cell>
          <cell r="D85">
            <v>1220.9332550114161</v>
          </cell>
        </row>
        <row r="86">
          <cell r="A86" t="str">
            <v>C2</v>
          </cell>
          <cell r="B86">
            <v>1191550.4788459165</v>
          </cell>
          <cell r="C86">
            <v>1145514.8570228245</v>
          </cell>
          <cell r="D86">
            <v>1218.2593464328063</v>
          </cell>
        </row>
        <row r="87">
          <cell r="A87" t="str">
            <v>C4</v>
          </cell>
          <cell r="B87">
            <v>1191540.2756986935</v>
          </cell>
          <cell r="C87">
            <v>1145487.5546737197</v>
          </cell>
          <cell r="D87">
            <v>1211.8135146093448</v>
          </cell>
        </row>
        <row r="88">
          <cell r="A88" t="str">
            <v>C36</v>
          </cell>
          <cell r="B88">
            <v>1191385.9782167007</v>
          </cell>
          <cell r="C88">
            <v>1145366.0249690493</v>
          </cell>
          <cell r="D88">
            <v>1186.0971475412819</v>
          </cell>
          <cell r="E88" t="str">
            <v>C34</v>
          </cell>
          <cell r="F88">
            <v>1191407.6480886049</v>
          </cell>
          <cell r="G88">
            <v>1145368.3297261901</v>
          </cell>
          <cell r="H88">
            <v>1185.865220816396</v>
          </cell>
          <cell r="I88" t="str">
            <v>C34</v>
          </cell>
        </row>
        <row r="89">
          <cell r="A89" t="str">
            <v>C34</v>
          </cell>
          <cell r="B89">
            <v>1191407.6480886049</v>
          </cell>
          <cell r="C89">
            <v>1145368.3297261901</v>
          </cell>
          <cell r="D89">
            <v>1185.865220816396</v>
          </cell>
        </row>
        <row r="90">
          <cell r="A90" t="str">
            <v>C32</v>
          </cell>
          <cell r="B90">
            <v>1191444.5673425526</v>
          </cell>
          <cell r="C90">
            <v>1145372.5219059505</v>
          </cell>
          <cell r="D90">
            <v>1186.8904668925011</v>
          </cell>
        </row>
        <row r="91">
          <cell r="A91" t="str">
            <v>C30</v>
          </cell>
          <cell r="B91">
            <v>1191480.2691174878</v>
          </cell>
          <cell r="C91">
            <v>1145371.9440329694</v>
          </cell>
          <cell r="D91">
            <v>1190.8422046707394</v>
          </cell>
        </row>
        <row r="92">
          <cell r="A92" t="str">
            <v>C40</v>
          </cell>
          <cell r="B92">
            <v>1191233.6051568398</v>
          </cell>
          <cell r="C92">
            <v>1145315.3305393076</v>
          </cell>
          <cell r="D92">
            <v>1205.6533415126141</v>
          </cell>
        </row>
        <row r="93">
          <cell r="A93" t="str">
            <v>BOT2</v>
          </cell>
          <cell r="B93">
            <v>1191343.7437278249</v>
          </cell>
          <cell r="C93">
            <v>1145348.0400492826</v>
          </cell>
          <cell r="D93">
            <v>1181.7207503766831</v>
          </cell>
        </row>
        <row r="94">
          <cell r="A94" t="str">
            <v>C60</v>
          </cell>
          <cell r="B94">
            <v>1191499.5953794362</v>
          </cell>
          <cell r="C94">
            <v>1145257.5732452362</v>
          </cell>
          <cell r="D94">
            <v>1182.2805486798327</v>
          </cell>
        </row>
        <row r="95">
          <cell r="A95" t="str">
            <v>C50</v>
          </cell>
          <cell r="B95">
            <v>1191452.9479753971</v>
          </cell>
          <cell r="C95">
            <v>1145258.0259143095</v>
          </cell>
          <cell r="D95">
            <v>1179.4210856841094</v>
          </cell>
        </row>
        <row r="96">
          <cell r="A96" t="str">
            <v>C48</v>
          </cell>
          <cell r="B96">
            <v>1191416.5215588321</v>
          </cell>
          <cell r="C96">
            <v>1145268.427506027</v>
          </cell>
          <cell r="D96">
            <v>1174.4300171656976</v>
          </cell>
        </row>
        <row r="97">
          <cell r="A97" t="str">
            <v>C40</v>
          </cell>
          <cell r="B97">
            <v>1191233.6051568398</v>
          </cell>
          <cell r="C97">
            <v>1145315.3305393076</v>
          </cell>
          <cell r="D97">
            <v>1205.6533415126141</v>
          </cell>
        </row>
        <row r="98">
          <cell r="A98" t="str">
            <v>C42</v>
          </cell>
          <cell r="B98">
            <v>1191315.1649979209</v>
          </cell>
          <cell r="C98">
            <v>1145293.7707278812</v>
          </cell>
          <cell r="D98">
            <v>1191.9576915731323</v>
          </cell>
        </row>
        <row r="99">
          <cell r="A99" t="str">
            <v>C38</v>
          </cell>
          <cell r="B99">
            <v>1191333.3602941735</v>
          </cell>
          <cell r="C99">
            <v>1145360.6807149199</v>
          </cell>
          <cell r="D99">
            <v>1186.121058422025</v>
          </cell>
        </row>
        <row r="100">
          <cell r="A100" t="str">
            <v>C44</v>
          </cell>
          <cell r="B100">
            <v>1191343.4377744319</v>
          </cell>
          <cell r="C100">
            <v>1145286.4692994244</v>
          </cell>
          <cell r="D100">
            <v>1186.7896610341879</v>
          </cell>
        </row>
        <row r="101">
          <cell r="A101" t="str">
            <v>C46</v>
          </cell>
          <cell r="B101">
            <v>1191361.9793602214</v>
          </cell>
          <cell r="C101">
            <v>1145282.0798004218</v>
          </cell>
          <cell r="D101">
            <v>1182.6461140254107</v>
          </cell>
        </row>
        <row r="102">
          <cell r="A102" t="str">
            <v>BOT5</v>
          </cell>
          <cell r="B102">
            <v>1191417.1800177342</v>
          </cell>
          <cell r="C102">
            <v>1145255.6605787077</v>
          </cell>
          <cell r="D102">
            <v>1170.1999999999998</v>
          </cell>
        </row>
        <row r="103">
          <cell r="A103" t="str">
            <v>TC5</v>
          </cell>
          <cell r="B103">
            <v>1191488.4743999999</v>
          </cell>
          <cell r="C103">
            <v>1145147.0571000001</v>
          </cell>
          <cell r="D103">
            <v>1175.1600000000001</v>
          </cell>
        </row>
        <row r="104">
          <cell r="A104" t="str">
            <v>C68</v>
          </cell>
          <cell r="B104">
            <v>1191437.9826942703</v>
          </cell>
          <cell r="C104">
            <v>1145146.6830247378</v>
          </cell>
          <cell r="D104">
            <v>1165.2966002560861</v>
          </cell>
        </row>
        <row r="105">
          <cell r="A105" t="str">
            <v>BOT6</v>
          </cell>
          <cell r="B105">
            <v>1191437.4368949365</v>
          </cell>
          <cell r="C105">
            <v>1145141.8977111292</v>
          </cell>
          <cell r="D105">
            <v>1164.77</v>
          </cell>
        </row>
        <row r="106">
          <cell r="A106" t="str">
            <v>C142</v>
          </cell>
          <cell r="B106">
            <v>1191095.5909430501</v>
          </cell>
          <cell r="C106">
            <v>1144945.8784109976</v>
          </cell>
          <cell r="D106">
            <v>1162.7580487242119</v>
          </cell>
        </row>
        <row r="107">
          <cell r="A107" t="str">
            <v>CJ143</v>
          </cell>
          <cell r="B107">
            <v>1191164.0954978752</v>
          </cell>
          <cell r="C107">
            <v>1144957.758586125</v>
          </cell>
          <cell r="D107">
            <v>1152.1839261782011</v>
          </cell>
        </row>
        <row r="108">
          <cell r="A108" t="str">
            <v>CJ144</v>
          </cell>
          <cell r="B108">
            <v>1191167.6089525388</v>
          </cell>
          <cell r="C108">
            <v>1144954.3943995798</v>
          </cell>
          <cell r="D108">
            <v>1152.2503678737269</v>
          </cell>
        </row>
        <row r="109">
          <cell r="A109" t="str">
            <v>C150</v>
          </cell>
          <cell r="B109">
            <v>1191181.9452158145</v>
          </cell>
          <cell r="C109">
            <v>1144932.4233982624</v>
          </cell>
          <cell r="D109">
            <v>1151.8081336255802</v>
          </cell>
        </row>
        <row r="110">
          <cell r="A110" t="str">
            <v>CJ152</v>
          </cell>
          <cell r="B110">
            <v>1191191.5967579724</v>
          </cell>
          <cell r="C110">
            <v>1144939.66916314</v>
          </cell>
          <cell r="D110">
            <v>1150.8302120287158</v>
          </cell>
        </row>
        <row r="111">
          <cell r="A111" t="str">
            <v>BOT11</v>
          </cell>
          <cell r="B111">
            <v>1191241.4727164977</v>
          </cell>
          <cell r="C111">
            <v>1144942.4868432211</v>
          </cell>
          <cell r="D111">
            <v>1141.95</v>
          </cell>
        </row>
        <row r="112">
          <cell r="A112" t="str">
            <v>CJ166</v>
          </cell>
          <cell r="B112">
            <v>1191164.6906081452</v>
          </cell>
          <cell r="C112">
            <v>1144781.2073734854</v>
          </cell>
          <cell r="D112">
            <v>1178.0029836888752</v>
          </cell>
        </row>
        <row r="113">
          <cell r="A113" t="str">
            <v>CJ164</v>
          </cell>
          <cell r="B113">
            <v>1191124.0879706354</v>
          </cell>
          <cell r="C113">
            <v>1144864.9517246683</v>
          </cell>
          <cell r="D113">
            <v>1170.0820154856133</v>
          </cell>
        </row>
        <row r="114">
          <cell r="A114" t="str">
            <v>CJ168</v>
          </cell>
          <cell r="B114">
            <v>1191113.9781378738</v>
          </cell>
          <cell r="C114">
            <v>1144869.349847222</v>
          </cell>
          <cell r="D114">
            <v>1170.0820154856133</v>
          </cell>
        </row>
        <row r="115">
          <cell r="A115" t="str">
            <v>CJ162</v>
          </cell>
          <cell r="B115">
            <v>1191127.8199318557</v>
          </cell>
          <cell r="C115">
            <v>1144878.0189709365</v>
          </cell>
          <cell r="D115">
            <v>1168.9728423386268</v>
          </cell>
        </row>
        <row r="116">
          <cell r="A116" t="str">
            <v>CJ156</v>
          </cell>
          <cell r="B116">
            <v>1191149.8309283894</v>
          </cell>
          <cell r="C116">
            <v>1144892.0446032835</v>
          </cell>
          <cell r="D116">
            <v>1165.7435616916148</v>
          </cell>
        </row>
        <row r="117">
          <cell r="A117" t="str">
            <v>CJ154</v>
          </cell>
          <cell r="B117">
            <v>1191185.338261886</v>
          </cell>
          <cell r="C117">
            <v>1144919.5643371632</v>
          </cell>
          <cell r="D117">
            <v>1152.1975496993373</v>
          </cell>
        </row>
        <row r="118">
          <cell r="A118" t="str">
            <v>C162</v>
          </cell>
          <cell r="B118">
            <v>1191028.1944093516</v>
          </cell>
          <cell r="C118">
            <v>1145053.8591286908</v>
          </cell>
          <cell r="D118">
            <v>1161.9748751997436</v>
          </cell>
        </row>
        <row r="119">
          <cell r="A119" t="str">
            <v>C160</v>
          </cell>
          <cell r="B119">
            <v>1191126.4227609062</v>
          </cell>
          <cell r="C119">
            <v>1145032.8987971456</v>
          </cell>
          <cell r="D119">
            <v>1148.1460356545308</v>
          </cell>
        </row>
        <row r="120">
          <cell r="A120" t="str">
            <v>C158</v>
          </cell>
          <cell r="B120">
            <v>1191156.0283301936</v>
          </cell>
          <cell r="C120">
            <v>1145012.7727539577</v>
          </cell>
          <cell r="D120">
            <v>1145.4605361375882</v>
          </cell>
        </row>
        <row r="121">
          <cell r="A121" t="str">
            <v>BOT12</v>
          </cell>
          <cell r="B121">
            <v>1191172.9074182273</v>
          </cell>
          <cell r="C121">
            <v>1145004.7513755194</v>
          </cell>
          <cell r="D121">
            <v>1142.0337810361893</v>
          </cell>
        </row>
        <row r="122">
          <cell r="A122" t="str">
            <v>TC6</v>
          </cell>
        </row>
        <row r="123">
          <cell r="A123" t="str">
            <v>C142</v>
          </cell>
          <cell r="B123">
            <v>1191095.5909430501</v>
          </cell>
          <cell r="C123">
            <v>1144945.8784109976</v>
          </cell>
          <cell r="D123">
            <v>1162.7580487242119</v>
          </cell>
        </row>
        <row r="124">
          <cell r="A124" t="str">
            <v>CJ143</v>
          </cell>
          <cell r="B124">
            <v>1191164.0954978752</v>
          </cell>
          <cell r="C124">
            <v>1144957.758586125</v>
          </cell>
          <cell r="D124">
            <v>1152.1839261782011</v>
          </cell>
        </row>
        <row r="125">
          <cell r="A125" t="str">
            <v>CJ144</v>
          </cell>
          <cell r="B125">
            <v>1191167.6089525388</v>
          </cell>
          <cell r="C125">
            <v>1144954.3943995798</v>
          </cell>
          <cell r="D125">
            <v>1152.2503678737269</v>
          </cell>
        </row>
        <row r="126">
          <cell r="A126" t="str">
            <v>C150</v>
          </cell>
          <cell r="B126">
            <v>1191181.9452158145</v>
          </cell>
          <cell r="C126">
            <v>1144932.4233982624</v>
          </cell>
          <cell r="D126">
            <v>1151.8081336255802</v>
          </cell>
        </row>
        <row r="127">
          <cell r="A127" t="str">
            <v>CJ152</v>
          </cell>
          <cell r="B127">
            <v>1191191.5967579724</v>
          </cell>
          <cell r="C127">
            <v>1144939.66916314</v>
          </cell>
          <cell r="D127">
            <v>1150.8302120287158</v>
          </cell>
        </row>
        <row r="128">
          <cell r="A128" t="str">
            <v>BOT11</v>
          </cell>
          <cell r="B128">
            <v>1144942.4868432211</v>
          </cell>
          <cell r="C128">
            <v>1144942.4868432211</v>
          </cell>
          <cell r="D128">
            <v>1141.95</v>
          </cell>
        </row>
        <row r="129">
          <cell r="A129" t="str">
            <v>CJ166</v>
          </cell>
          <cell r="B129">
            <v>1191164.6906081452</v>
          </cell>
          <cell r="C129">
            <v>1144781.2073734854</v>
          </cell>
          <cell r="D129">
            <v>1178.0029836888752</v>
          </cell>
        </row>
        <row r="130">
          <cell r="A130" t="str">
            <v>CJ164</v>
          </cell>
          <cell r="B130">
            <v>1191124.0879706354</v>
          </cell>
          <cell r="C130">
            <v>1144864.9517246683</v>
          </cell>
          <cell r="D130">
            <v>1170.0820154856133</v>
          </cell>
        </row>
        <row r="131">
          <cell r="A131" t="str">
            <v>CJ168</v>
          </cell>
          <cell r="B131">
            <v>1191113.9781378738</v>
          </cell>
          <cell r="C131">
            <v>1144869.349847222</v>
          </cell>
          <cell r="D131">
            <v>1171.3969999999999</v>
          </cell>
        </row>
        <row r="132">
          <cell r="A132" t="str">
            <v>CJ162</v>
          </cell>
          <cell r="B132">
            <v>1191127.8199318557</v>
          </cell>
          <cell r="C132">
            <v>1144878.0189709365</v>
          </cell>
          <cell r="D132">
            <v>1168.9728423386268</v>
          </cell>
        </row>
        <row r="133">
          <cell r="A133" t="str">
            <v>CJ156</v>
          </cell>
          <cell r="B133">
            <v>1191149.8309283894</v>
          </cell>
          <cell r="C133">
            <v>1144892.0446032835</v>
          </cell>
          <cell r="D133">
            <v>1165.7435616916148</v>
          </cell>
        </row>
        <row r="134">
          <cell r="A134" t="str">
            <v>CJ154</v>
          </cell>
          <cell r="B134">
            <v>1191185.338261886</v>
          </cell>
          <cell r="C134">
            <v>1144919.5643371632</v>
          </cell>
          <cell r="D134">
            <v>1152.1975496993373</v>
          </cell>
        </row>
        <row r="135">
          <cell r="A135" t="str">
            <v xml:space="preserve">CJ164' </v>
          </cell>
          <cell r="B135">
            <v>1191125.3992000001</v>
          </cell>
          <cell r="C135">
            <v>1144869.5430999999</v>
          </cell>
          <cell r="D135">
            <v>1169.8</v>
          </cell>
        </row>
        <row r="136">
          <cell r="A136" t="str">
            <v>BOT4</v>
          </cell>
          <cell r="B136">
            <v>1191427.1189999999</v>
          </cell>
          <cell r="C136">
            <v>1145287.852</v>
          </cell>
          <cell r="D136">
            <v>1174.47</v>
          </cell>
        </row>
        <row r="137">
          <cell r="A137" t="str">
            <v>C119</v>
          </cell>
          <cell r="B137">
            <v>1191568.6373863991</v>
          </cell>
          <cell r="C137">
            <v>1144748.6849122746</v>
          </cell>
          <cell r="D137">
            <v>1150.2344069418371</v>
          </cell>
        </row>
        <row r="138">
          <cell r="A138" t="str">
            <v>CJ149</v>
          </cell>
          <cell r="B138">
            <v>1191158.2828147956</v>
          </cell>
          <cell r="C138">
            <v>1144931.4597573425</v>
          </cell>
          <cell r="D138">
            <v>1153.7148713143672</v>
          </cell>
        </row>
        <row r="139">
          <cell r="A139" t="str">
            <v>CJ145</v>
          </cell>
          <cell r="B139">
            <v>1191168.8141633389</v>
          </cell>
          <cell r="C139">
            <v>1144964.1446512789</v>
          </cell>
          <cell r="D139">
            <v>1152.1940647020156</v>
          </cell>
        </row>
        <row r="140">
          <cell r="A140" t="str">
            <v>BOT3</v>
          </cell>
          <cell r="B140">
            <v>1191162.4972890744</v>
          </cell>
          <cell r="C140">
            <v>1144984.0644106872</v>
          </cell>
          <cell r="D140">
            <v>1149.6611593464099</v>
          </cell>
        </row>
        <row r="141">
          <cell r="A141" t="str">
            <v xml:space="preserve">CJ164' </v>
          </cell>
          <cell r="B141">
            <v>1191125.5163</v>
          </cell>
          <cell r="C141">
            <v>1144869.6651000001</v>
          </cell>
          <cell r="D141">
            <v>1170.0820000000001</v>
          </cell>
        </row>
        <row r="142">
          <cell r="A142" t="str">
            <v>A</v>
          </cell>
          <cell r="B142">
            <v>1191449.6170000001</v>
          </cell>
          <cell r="C142">
            <v>1145215.1459999999</v>
          </cell>
          <cell r="D142">
            <v>1178.3</v>
          </cell>
        </row>
        <row r="143">
          <cell r="A143" t="str">
            <v>B</v>
          </cell>
          <cell r="B143">
            <v>1191407.9083</v>
          </cell>
          <cell r="C143">
            <v>1145366.8773000001</v>
          </cell>
          <cell r="D143">
            <v>1185.8499999999999</v>
          </cell>
        </row>
        <row r="144">
          <cell r="A144" t="str">
            <v>C</v>
          </cell>
          <cell r="B144">
            <v>1191440.9646999999</v>
          </cell>
          <cell r="C144">
            <v>1145369.358</v>
          </cell>
          <cell r="D144">
            <v>1186.8599999999999</v>
          </cell>
        </row>
        <row r="145">
          <cell r="A145" t="str">
            <v>D</v>
          </cell>
          <cell r="B145">
            <v>1191432.5190000001</v>
          </cell>
          <cell r="C145">
            <v>1145323.0830000001</v>
          </cell>
          <cell r="D145">
            <v>1180</v>
          </cell>
        </row>
        <row r="146">
          <cell r="A146" t="str">
            <v>E</v>
          </cell>
          <cell r="B146">
            <v>1191419.629</v>
          </cell>
          <cell r="C146">
            <v>1145286.8910000001</v>
          </cell>
          <cell r="D146">
            <v>1174.9000000000001</v>
          </cell>
        </row>
        <row r="147">
          <cell r="A147" t="str">
            <v>F</v>
          </cell>
          <cell r="B147">
            <v>1191417.9887000001</v>
          </cell>
          <cell r="C147">
            <v>1145241.8622999999</v>
          </cell>
          <cell r="D147">
            <v>1171</v>
          </cell>
        </row>
        <row r="148">
          <cell r="A148" t="str">
            <v>FIN</v>
          </cell>
          <cell r="B148">
            <v>1191564.6129999999</v>
          </cell>
          <cell r="C148">
            <v>1144721.8181</v>
          </cell>
          <cell r="D148">
            <v>1144</v>
          </cell>
        </row>
        <row r="149">
          <cell r="A149" t="str">
            <v>CJ3A</v>
          </cell>
          <cell r="B149">
            <v>1191691.1096000001</v>
          </cell>
          <cell r="C149">
            <v>1145415.862</v>
          </cell>
          <cell r="D149">
            <v>1196.8</v>
          </cell>
        </row>
        <row r="150">
          <cell r="A150" t="str">
            <v>CJ152A</v>
          </cell>
          <cell r="B150">
            <v>1191225.8325</v>
          </cell>
          <cell r="C150">
            <v>1144940.9506000001</v>
          </cell>
          <cell r="D150">
            <v>1147</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Hoja1"/>
      <sheetName val="Design"/>
      <sheetName val="Design (3)"/>
      <sheetName val="Resumen"/>
      <sheetName val="AREAS"/>
      <sheetName val="AREAS (2)"/>
      <sheetName val="Base de Diseño"/>
    </sheetNames>
    <sheetDataSet>
      <sheetData sheetId="0"/>
      <sheetData sheetId="1"/>
      <sheetData sheetId="2" refreshError="1">
        <row r="24">
          <cell r="A24">
            <v>41</v>
          </cell>
          <cell r="B24" t="str">
            <v>C23</v>
          </cell>
          <cell r="C24" t="str">
            <v>C24</v>
          </cell>
          <cell r="G24" t="str">
            <v/>
          </cell>
          <cell r="J24" t="str">
            <v/>
          </cell>
          <cell r="K24" t="str">
            <v/>
          </cell>
          <cell r="L24" t="str">
            <v/>
          </cell>
          <cell r="M24" t="str">
            <v/>
          </cell>
          <cell r="N24" t="str">
            <v/>
          </cell>
          <cell r="O24" t="str">
            <v/>
          </cell>
          <cell r="P24" t="str">
            <v/>
          </cell>
          <cell r="Q24">
            <v>0.14000000000000001</v>
          </cell>
          <cell r="S24">
            <v>0.14000000000000001</v>
          </cell>
          <cell r="T24">
            <v>98</v>
          </cell>
          <cell r="U24">
            <v>55</v>
          </cell>
          <cell r="V24">
            <v>0.68799999999999994</v>
          </cell>
          <cell r="X24" t="str">
            <v/>
          </cell>
          <cell r="Y24" t="str">
            <v/>
          </cell>
          <cell r="AA24" t="str">
            <v/>
          </cell>
          <cell r="AB24" t="str">
            <v/>
          </cell>
          <cell r="AC24">
            <v>0.58479999999999999</v>
          </cell>
          <cell r="AD24">
            <v>8.1872E-2</v>
          </cell>
          <cell r="AE24">
            <v>0.36391863839017491</v>
          </cell>
          <cell r="AF24">
            <v>0.39191863839017493</v>
          </cell>
          <cell r="AG24">
            <v>0.40591863839017495</v>
          </cell>
          <cell r="AH24">
            <v>1.5</v>
          </cell>
          <cell r="AI24">
            <v>34.4</v>
          </cell>
          <cell r="AJ24">
            <v>2.73</v>
          </cell>
          <cell r="AK24">
            <v>8</v>
          </cell>
          <cell r="AL24">
            <v>0.2</v>
          </cell>
          <cell r="AM24">
            <v>1.4E-2</v>
          </cell>
          <cell r="AN24">
            <v>2.6416015625000004E-2</v>
          </cell>
          <cell r="AO24">
            <v>3.125E-2</v>
          </cell>
          <cell r="AP24">
            <v>0.132080078125</v>
          </cell>
          <cell r="AQ24">
            <v>0.61072897398997683</v>
          </cell>
          <cell r="AR24">
            <v>1.4466834904916968</v>
          </cell>
          <cell r="AS24">
            <v>0.28711075111550549</v>
          </cell>
          <cell r="AT24">
            <v>1.901069723093016E-2</v>
          </cell>
          <cell r="AU24">
            <v>4.5426712855930168E-2</v>
          </cell>
          <cell r="AV24">
            <v>1.6044969145610353</v>
          </cell>
          <cell r="AW24">
            <v>50.406757194924396</v>
          </cell>
          <cell r="AX24">
            <v>2.9757915078715665E-2</v>
          </cell>
          <cell r="AY24">
            <v>63.606269545937934</v>
          </cell>
          <cell r="AZ24" t="b">
            <v>0</v>
          </cell>
          <cell r="BA24" t="str">
            <v/>
          </cell>
          <cell r="BB24">
            <v>1E-3</v>
          </cell>
          <cell r="BC24">
            <v>0</v>
          </cell>
          <cell r="BD24">
            <v>0</v>
          </cell>
          <cell r="BE24">
            <v>1E-3</v>
          </cell>
          <cell r="BF24" t="str">
            <v/>
          </cell>
          <cell r="BG24">
            <v>2.6748963180841235E-2</v>
          </cell>
          <cell r="BH24">
            <v>5.9999999999999991</v>
          </cell>
          <cell r="BI24">
            <v>1.2</v>
          </cell>
          <cell r="BJ24">
            <v>2.3094556883468089E-2</v>
          </cell>
          <cell r="BK24">
            <v>5.4344556883468093E-2</v>
          </cell>
          <cell r="BL24">
            <v>7.4482604539801915E-6</v>
          </cell>
          <cell r="BM24">
            <v>6.5222406172706485E-2</v>
          </cell>
          <cell r="BN24">
            <v>0</v>
          </cell>
          <cell r="BO24">
            <v>701.46299999999997</v>
          </cell>
          <cell r="BP24">
            <v>700.52299999999991</v>
          </cell>
          <cell r="BQ24">
            <v>701.66300000000001</v>
          </cell>
          <cell r="BR24">
            <v>700.72299999999996</v>
          </cell>
          <cell r="BS24">
            <v>702.86300000000006</v>
          </cell>
          <cell r="BT24">
            <v>701.923</v>
          </cell>
          <cell r="BU24" t="b">
            <v>0</v>
          </cell>
          <cell r="BV24">
            <v>1.2000000000000455</v>
          </cell>
          <cell r="BW24">
            <v>1.2000000000000455</v>
          </cell>
          <cell r="BX24">
            <v>1.4000000000000454</v>
          </cell>
          <cell r="BY24">
            <v>200</v>
          </cell>
          <cell r="BZ24">
            <v>0.65</v>
          </cell>
          <cell r="CA24">
            <v>0.25</v>
          </cell>
          <cell r="CB24">
            <v>1.2000000000000455</v>
          </cell>
          <cell r="CC24">
            <v>1.517237881576035</v>
          </cell>
          <cell r="CD24">
            <v>1346.1693104283372</v>
          </cell>
          <cell r="CE24">
            <v>7.2123844739336085E-2</v>
          </cell>
          <cell r="CF24">
            <v>595.02171909952267</v>
          </cell>
          <cell r="CG24">
            <v>1941.1910295278599</v>
          </cell>
          <cell r="CH24">
            <v>1.5</v>
          </cell>
          <cell r="CI24">
            <v>2243</v>
          </cell>
          <cell r="CJ24">
            <v>1.2981660919713731</v>
          </cell>
          <cell r="CK24">
            <v>1.5</v>
          </cell>
          <cell r="CL24">
            <v>1</v>
          </cell>
          <cell r="CM24">
            <v>2</v>
          </cell>
        </row>
        <row r="25">
          <cell r="A25">
            <v>42</v>
          </cell>
          <cell r="B25" t="str">
            <v>C24</v>
          </cell>
          <cell r="C25" t="str">
            <v>C25</v>
          </cell>
          <cell r="F25">
            <v>0</v>
          </cell>
          <cell r="G25" t="str">
            <v/>
          </cell>
          <cell r="J25" t="str">
            <v/>
          </cell>
          <cell r="K25" t="str">
            <v/>
          </cell>
          <cell r="L25" t="str">
            <v/>
          </cell>
          <cell r="M25" t="str">
            <v/>
          </cell>
          <cell r="N25" t="str">
            <v/>
          </cell>
          <cell r="O25" t="str">
            <v/>
          </cell>
          <cell r="P25" t="str">
            <v/>
          </cell>
          <cell r="Q25">
            <v>0.06</v>
          </cell>
          <cell r="R25">
            <v>2.29</v>
          </cell>
          <cell r="S25">
            <v>2.4900000000000002</v>
          </cell>
          <cell r="T25">
            <v>98</v>
          </cell>
          <cell r="U25">
            <v>976</v>
          </cell>
          <cell r="V25">
            <v>0.68799999999999994</v>
          </cell>
          <cell r="X25">
            <v>0</v>
          </cell>
          <cell r="Y25" t="str">
            <v/>
          </cell>
          <cell r="AA25">
            <v>0</v>
          </cell>
          <cell r="AB25" t="str">
            <v/>
          </cell>
          <cell r="AC25">
            <v>0.58479999999999999</v>
          </cell>
          <cell r="AD25">
            <v>1.4561519999999999</v>
          </cell>
          <cell r="AE25">
            <v>5.2413768138950738</v>
          </cell>
          <cell r="AF25">
            <v>5.739376813895074</v>
          </cell>
          <cell r="AG25">
            <v>5.9883768138950737</v>
          </cell>
          <cell r="AH25">
            <v>5.9883768138950737</v>
          </cell>
          <cell r="AI25">
            <v>21.41</v>
          </cell>
          <cell r="AJ25">
            <v>12.42</v>
          </cell>
          <cell r="AK25">
            <v>8</v>
          </cell>
          <cell r="AL25">
            <v>0.2</v>
          </cell>
          <cell r="AM25">
            <v>1.4E-2</v>
          </cell>
          <cell r="AN25">
            <v>3.604583740234376E-2</v>
          </cell>
          <cell r="AO25">
            <v>6.5625000000000003E-2</v>
          </cell>
          <cell r="AP25">
            <v>0.18022918701171878</v>
          </cell>
          <cell r="AQ25">
            <v>1.5544337415645531</v>
          </cell>
          <cell r="AR25">
            <v>3.1326009684718326</v>
          </cell>
          <cell r="AS25">
            <v>1.6910176312454894</v>
          </cell>
          <cell r="AT25">
            <v>0.12315312216688967</v>
          </cell>
          <cell r="AU25">
            <v>0.15919895956923344</v>
          </cell>
          <cell r="AV25">
            <v>3.4223022332959703</v>
          </cell>
          <cell r="AW25">
            <v>107.51479554486565</v>
          </cell>
          <cell r="AX25">
            <v>5.569816492276302E-2</v>
          </cell>
          <cell r="AY25">
            <v>110.01375000885056</v>
          </cell>
          <cell r="AZ25" t="str">
            <v>46°24'27''</v>
          </cell>
          <cell r="BA25">
            <v>6.9982626934023706</v>
          </cell>
          <cell r="BB25">
            <v>0.114</v>
          </cell>
          <cell r="BC25">
            <v>0.01</v>
          </cell>
          <cell r="BD25">
            <v>2.4E-2</v>
          </cell>
          <cell r="BE25">
            <v>0.14799999999999999</v>
          </cell>
          <cell r="BF25">
            <v>0.14799999999999999</v>
          </cell>
          <cell r="BG25" t="str">
            <v/>
          </cell>
          <cell r="BH25" t="str">
            <v/>
          </cell>
          <cell r="BI25" t="str">
            <v/>
          </cell>
          <cell r="BJ25" t="str">
            <v/>
          </cell>
          <cell r="BK25" t="str">
            <v/>
          </cell>
          <cell r="BL25" t="str">
            <v/>
          </cell>
          <cell r="BM25" t="str">
            <v/>
          </cell>
          <cell r="BN25">
            <v>0.15</v>
          </cell>
          <cell r="BO25">
            <v>700.43299999999988</v>
          </cell>
          <cell r="BP25">
            <v>697.77299999999991</v>
          </cell>
          <cell r="BQ25">
            <v>700.63299999999992</v>
          </cell>
          <cell r="BR25">
            <v>697.97299999999996</v>
          </cell>
          <cell r="BS25">
            <v>701.923</v>
          </cell>
          <cell r="BT25">
            <v>699.173</v>
          </cell>
          <cell r="BU25" t="str">
            <v/>
          </cell>
          <cell r="BV25">
            <v>1.2900000000000773</v>
          </cell>
          <cell r="BW25">
            <v>1.2000000000000455</v>
          </cell>
          <cell r="BX25">
            <v>1.4900000000000773</v>
          </cell>
          <cell r="BY25">
            <v>200</v>
          </cell>
          <cell r="BZ25">
            <v>0.65</v>
          </cell>
          <cell r="CA25">
            <v>0.25</v>
          </cell>
          <cell r="CB25">
            <v>1.2450000000000614</v>
          </cell>
          <cell r="CC25">
            <v>1.5630104899036985</v>
          </cell>
          <cell r="CD25">
            <v>1386.7810571670566</v>
          </cell>
          <cell r="CE25">
            <v>6.7611691465736201E-2</v>
          </cell>
          <cell r="CF25">
            <v>557.7964545923237</v>
          </cell>
          <cell r="CG25">
            <v>1944.5775117593803</v>
          </cell>
          <cell r="CH25">
            <v>1.5</v>
          </cell>
          <cell r="CI25">
            <v>2243</v>
          </cell>
          <cell r="CJ25">
            <v>1.3004307925274501</v>
          </cell>
          <cell r="CK25">
            <v>1.5</v>
          </cell>
          <cell r="CL25">
            <v>1</v>
          </cell>
          <cell r="CM25">
            <v>2</v>
          </cell>
        </row>
        <row r="26">
          <cell r="A26">
            <v>43</v>
          </cell>
          <cell r="B26" t="str">
            <v>C25</v>
          </cell>
          <cell r="C26" t="str">
            <v>C26</v>
          </cell>
          <cell r="F26">
            <v>0</v>
          </cell>
          <cell r="G26" t="str">
            <v/>
          </cell>
          <cell r="J26" t="str">
            <v/>
          </cell>
          <cell r="K26" t="str">
            <v/>
          </cell>
          <cell r="L26" t="str">
            <v/>
          </cell>
          <cell r="M26" t="str">
            <v/>
          </cell>
          <cell r="N26" t="str">
            <v/>
          </cell>
          <cell r="O26" t="str">
            <v/>
          </cell>
          <cell r="P26" t="str">
            <v/>
          </cell>
          <cell r="S26">
            <v>2.4900000000000002</v>
          </cell>
          <cell r="T26">
            <v>98</v>
          </cell>
          <cell r="U26">
            <v>976</v>
          </cell>
          <cell r="V26">
            <v>0.68799999999999994</v>
          </cell>
          <cell r="X26">
            <v>0</v>
          </cell>
          <cell r="Y26" t="str">
            <v/>
          </cell>
          <cell r="AA26">
            <v>0</v>
          </cell>
          <cell r="AB26" t="str">
            <v/>
          </cell>
          <cell r="AC26">
            <v>0.58479999999999999</v>
          </cell>
          <cell r="AD26">
            <v>1.4561519999999999</v>
          </cell>
          <cell r="AE26">
            <v>5.2413768138950738</v>
          </cell>
          <cell r="AF26">
            <v>5.739376813895074</v>
          </cell>
          <cell r="AG26">
            <v>5.9883768138950737</v>
          </cell>
          <cell r="AH26">
            <v>5.9883768138950737</v>
          </cell>
          <cell r="AI26">
            <v>35.950000000000003</v>
          </cell>
          <cell r="AJ26">
            <v>15.24</v>
          </cell>
          <cell r="AK26">
            <v>8</v>
          </cell>
          <cell r="AL26">
            <v>0.2</v>
          </cell>
          <cell r="AM26">
            <v>1.4E-2</v>
          </cell>
          <cell r="AN26">
            <v>3.4239578247070315E-2</v>
          </cell>
          <cell r="AO26">
            <v>6.5625000000000003E-2</v>
          </cell>
          <cell r="AP26">
            <v>0.17119789123535156</v>
          </cell>
          <cell r="AQ26">
            <v>1.6739046051147981</v>
          </cell>
          <cell r="AR26">
            <v>3.465378469014496</v>
          </cell>
          <cell r="AS26">
            <v>1.9916482940709745</v>
          </cell>
          <cell r="AT26">
            <v>0.14281124500634698</v>
          </cell>
          <cell r="AU26">
            <v>0.17705082325341731</v>
          </cell>
          <cell r="AV26">
            <v>3.7909673693793788</v>
          </cell>
          <cell r="AW26">
            <v>119.09675237640882</v>
          </cell>
          <cell r="AX26">
            <v>5.0281613011315632E-2</v>
          </cell>
          <cell r="AY26">
            <v>124.83245362014297</v>
          </cell>
          <cell r="AZ26" t="str">
            <v>14°49'07''</v>
          </cell>
          <cell r="BA26">
            <v>23.069239201803441</v>
          </cell>
          <cell r="BB26">
            <v>1.7999999999999999E-2</v>
          </cell>
          <cell r="BC26">
            <v>2E-3</v>
          </cell>
          <cell r="BD26">
            <v>7.0000000000000001E-3</v>
          </cell>
          <cell r="BE26">
            <v>2.6999999999999996E-2</v>
          </cell>
          <cell r="BF26">
            <v>2.6999999999999996E-2</v>
          </cell>
          <cell r="BG26" t="str">
            <v/>
          </cell>
          <cell r="BH26" t="str">
            <v/>
          </cell>
          <cell r="BI26" t="str">
            <v/>
          </cell>
          <cell r="BJ26" t="str">
            <v/>
          </cell>
          <cell r="BK26" t="str">
            <v/>
          </cell>
          <cell r="BL26" t="str">
            <v/>
          </cell>
          <cell r="BM26" t="str">
            <v/>
          </cell>
          <cell r="BN26">
            <v>0.03</v>
          </cell>
          <cell r="BO26">
            <v>697.75299999999993</v>
          </cell>
          <cell r="BP26">
            <v>692.27299999999991</v>
          </cell>
          <cell r="BQ26">
            <v>697.95299999999997</v>
          </cell>
          <cell r="BR26">
            <v>692.47299999999996</v>
          </cell>
          <cell r="BS26">
            <v>699.173</v>
          </cell>
          <cell r="BT26">
            <v>693.673</v>
          </cell>
          <cell r="BU26" t="str">
            <v/>
          </cell>
          <cell r="BV26">
            <v>1.2200000000000273</v>
          </cell>
          <cell r="BW26">
            <v>1.2000000000000455</v>
          </cell>
          <cell r="BX26">
            <v>1.4200000000000272</v>
          </cell>
          <cell r="BY26">
            <v>200</v>
          </cell>
          <cell r="BZ26">
            <v>0.65</v>
          </cell>
          <cell r="CA26">
            <v>0.25</v>
          </cell>
          <cell r="CB26">
            <v>1.2100000000000364</v>
          </cell>
          <cell r="CC26">
            <v>1.5274699047851064</v>
          </cell>
          <cell r="CD26">
            <v>1355.2476730205858</v>
          </cell>
          <cell r="CE26">
            <v>7.1084511354439828E-2</v>
          </cell>
          <cell r="CF26">
            <v>586.44721867412864</v>
          </cell>
          <cell r="CG26">
            <v>1941.6948916947144</v>
          </cell>
          <cell r="CH26">
            <v>1.5</v>
          </cell>
          <cell r="CI26">
            <v>2243</v>
          </cell>
          <cell r="CJ26">
            <v>1.2985030483914719</v>
          </cell>
          <cell r="CK26">
            <v>1.5</v>
          </cell>
          <cell r="CL26">
            <v>1</v>
          </cell>
          <cell r="CM26">
            <v>2</v>
          </cell>
        </row>
        <row r="27">
          <cell r="A27">
            <v>44</v>
          </cell>
          <cell r="B27" t="str">
            <v>C26</v>
          </cell>
          <cell r="C27" t="str">
            <v>C27</v>
          </cell>
          <cell r="F27">
            <v>0</v>
          </cell>
          <cell r="G27" t="str">
            <v/>
          </cell>
          <cell r="J27" t="str">
            <v/>
          </cell>
          <cell r="K27" t="str">
            <v/>
          </cell>
          <cell r="L27" t="str">
            <v/>
          </cell>
          <cell r="M27" t="str">
            <v/>
          </cell>
          <cell r="N27" t="str">
            <v/>
          </cell>
          <cell r="O27" t="str">
            <v/>
          </cell>
          <cell r="P27" t="str">
            <v/>
          </cell>
          <cell r="R27">
            <v>1.82</v>
          </cell>
          <cell r="S27">
            <v>4.3100000000000005</v>
          </cell>
          <cell r="T27">
            <v>98</v>
          </cell>
          <cell r="U27">
            <v>1689</v>
          </cell>
          <cell r="V27">
            <v>0.68799999999999994</v>
          </cell>
          <cell r="X27">
            <v>0</v>
          </cell>
          <cell r="Y27" t="str">
            <v/>
          </cell>
          <cell r="AA27">
            <v>0</v>
          </cell>
          <cell r="AB27" t="str">
            <v/>
          </cell>
          <cell r="AC27">
            <v>0.58479999999999999</v>
          </cell>
          <cell r="AD27">
            <v>2.5204879999999998</v>
          </cell>
          <cell r="AE27">
            <v>8.7148022025667249</v>
          </cell>
          <cell r="AF27">
            <v>9.576802202566725</v>
          </cell>
          <cell r="AG27">
            <v>10.007802202566726</v>
          </cell>
          <cell r="AH27">
            <v>10.007802202566726</v>
          </cell>
          <cell r="AI27">
            <v>37.86</v>
          </cell>
          <cell r="AJ27">
            <v>2.37</v>
          </cell>
          <cell r="AK27">
            <v>8</v>
          </cell>
          <cell r="AL27">
            <v>0.2</v>
          </cell>
          <cell r="AM27">
            <v>1.4E-2</v>
          </cell>
          <cell r="AN27">
            <v>7.0972442626953139E-2</v>
          </cell>
          <cell r="AO27">
            <v>8.4375000000000006E-2</v>
          </cell>
          <cell r="AP27">
            <v>0.35486221313476568</v>
          </cell>
          <cell r="AQ27">
            <v>1.0022846586341174</v>
          </cell>
          <cell r="AR27">
            <v>1.3997963163271712</v>
          </cell>
          <cell r="AS27">
            <v>0.58002549139143122</v>
          </cell>
          <cell r="AT27">
            <v>5.1201556418619225E-2</v>
          </cell>
          <cell r="AU27">
            <v>0.12217399904557236</v>
          </cell>
          <cell r="AV27">
            <v>1.4949674462920284</v>
          </cell>
          <cell r="AW27">
            <v>46.965787466269312</v>
          </cell>
          <cell r="AX27">
            <v>0.21308707343093736</v>
          </cell>
          <cell r="AY27">
            <v>156.0577941306515</v>
          </cell>
          <cell r="AZ27" t="str">
            <v>31°13'31''</v>
          </cell>
          <cell r="BA27">
            <v>10.735626297086231</v>
          </cell>
          <cell r="BB27">
            <v>1E-3</v>
          </cell>
          <cell r="BC27">
            <v>1.7999999999999999E-2</v>
          </cell>
          <cell r="BD27">
            <v>5.0000000000000001E-3</v>
          </cell>
          <cell r="BE27">
            <v>2.4E-2</v>
          </cell>
          <cell r="BF27">
            <v>2.3E-2</v>
          </cell>
          <cell r="BG27" t="str">
            <v/>
          </cell>
          <cell r="BH27" t="str">
            <v/>
          </cell>
          <cell r="BI27" t="str">
            <v/>
          </cell>
          <cell r="BJ27" t="str">
            <v/>
          </cell>
          <cell r="BK27" t="str">
            <v/>
          </cell>
          <cell r="BL27" t="str">
            <v/>
          </cell>
          <cell r="BM27" t="str">
            <v/>
          </cell>
          <cell r="BN27">
            <v>0.02</v>
          </cell>
          <cell r="BO27">
            <v>692.25299999999993</v>
          </cell>
          <cell r="BP27">
            <v>691.35299999999995</v>
          </cell>
          <cell r="BQ27">
            <v>692.45299999999997</v>
          </cell>
          <cell r="BR27">
            <v>691.553</v>
          </cell>
          <cell r="BS27">
            <v>693.673</v>
          </cell>
          <cell r="BT27">
            <v>692.75300000000016</v>
          </cell>
          <cell r="BU27" t="str">
            <v/>
          </cell>
          <cell r="BV27">
            <v>1.2200000000000273</v>
          </cell>
          <cell r="BW27">
            <v>1.2000000000001592</v>
          </cell>
          <cell r="BX27">
            <v>1.4200000000000272</v>
          </cell>
          <cell r="BY27">
            <v>200</v>
          </cell>
          <cell r="BZ27">
            <v>0.65</v>
          </cell>
          <cell r="CA27">
            <v>0.25</v>
          </cell>
          <cell r="CB27">
            <v>1.2100000000000932</v>
          </cell>
          <cell r="CC27">
            <v>1.5274699047851645</v>
          </cell>
          <cell r="CD27">
            <v>1355.2476730206374</v>
          </cell>
          <cell r="CE27">
            <v>7.1084511354432722E-2</v>
          </cell>
          <cell r="CF27">
            <v>586.44721867406997</v>
          </cell>
          <cell r="CG27">
            <v>1941.6948916947074</v>
          </cell>
          <cell r="CH27">
            <v>1.5</v>
          </cell>
          <cell r="CI27">
            <v>2243</v>
          </cell>
          <cell r="CJ27">
            <v>1.2985030483914672</v>
          </cell>
          <cell r="CK27">
            <v>1.5</v>
          </cell>
          <cell r="CL27">
            <v>1</v>
          </cell>
          <cell r="CM27">
            <v>2</v>
          </cell>
        </row>
        <row r="28">
          <cell r="A28">
            <v>45</v>
          </cell>
          <cell r="B28" t="str">
            <v>C27</v>
          </cell>
          <cell r="C28" t="str">
            <v>C28</v>
          </cell>
          <cell r="F28">
            <v>0</v>
          </cell>
          <cell r="G28" t="str">
            <v/>
          </cell>
          <cell r="J28" t="str">
            <v/>
          </cell>
          <cell r="K28" t="str">
            <v/>
          </cell>
          <cell r="L28" t="str">
            <v/>
          </cell>
          <cell r="M28" t="str">
            <v/>
          </cell>
          <cell r="N28" t="str">
            <v/>
          </cell>
          <cell r="O28" t="str">
            <v/>
          </cell>
          <cell r="P28" t="str">
            <v/>
          </cell>
          <cell r="S28">
            <v>4.3100000000000005</v>
          </cell>
          <cell r="T28">
            <v>98</v>
          </cell>
          <cell r="U28">
            <v>1689</v>
          </cell>
          <cell r="V28">
            <v>0.68799999999999994</v>
          </cell>
          <cell r="X28">
            <v>0</v>
          </cell>
          <cell r="Y28" t="str">
            <v/>
          </cell>
          <cell r="AA28">
            <v>0</v>
          </cell>
          <cell r="AB28" t="str">
            <v/>
          </cell>
          <cell r="AC28">
            <v>0.58479999999999999</v>
          </cell>
          <cell r="AD28">
            <v>2.5204879999999998</v>
          </cell>
          <cell r="AE28">
            <v>8.7148022025667249</v>
          </cell>
          <cell r="AF28">
            <v>9.576802202566725</v>
          </cell>
          <cell r="AG28">
            <v>10.007802202566726</v>
          </cell>
          <cell r="AH28">
            <v>10.007802202566726</v>
          </cell>
          <cell r="AI28">
            <v>10.66</v>
          </cell>
          <cell r="AJ28">
            <v>28.34</v>
          </cell>
          <cell r="AK28">
            <v>8</v>
          </cell>
          <cell r="AL28">
            <v>0.2</v>
          </cell>
          <cell r="AM28">
            <v>1.4E-2</v>
          </cell>
          <cell r="AN28">
            <v>3.7921905517578125E-2</v>
          </cell>
          <cell r="AO28">
            <v>8.4375000000000006E-2</v>
          </cell>
          <cell r="AP28">
            <v>0.18960952758789063</v>
          </cell>
          <cell r="AQ28">
            <v>2.4151515023277716</v>
          </cell>
          <cell r="AR28">
            <v>4.739217407238173</v>
          </cell>
          <cell r="AS28">
            <v>4.0204471941531734</v>
          </cell>
          <cell r="AT28">
            <v>0.29729647192640635</v>
          </cell>
          <cell r="AU28">
            <v>0.33521837744398447</v>
          </cell>
          <cell r="AV28">
            <v>5.1696064879540211</v>
          </cell>
          <cell r="AW28">
            <v>162.40797764506488</v>
          </cell>
          <cell r="AX28">
            <v>6.1621370745951379E-2</v>
          </cell>
          <cell r="AY28">
            <v>209.63757846663421</v>
          </cell>
          <cell r="AZ28" t="str">
            <v>53°34'47''</v>
          </cell>
          <cell r="BA28">
            <v>5.9415948551823039</v>
          </cell>
          <cell r="BB28">
            <v>0.21299999999999999</v>
          </cell>
          <cell r="BC28">
            <v>2.5000000000000001E-2</v>
          </cell>
          <cell r="BD28">
            <v>0.06</v>
          </cell>
          <cell r="BE28">
            <v>0.29799999999999999</v>
          </cell>
          <cell r="BF28">
            <v>0.29799999999999999</v>
          </cell>
          <cell r="BG28">
            <v>0.17846555509173276</v>
          </cell>
          <cell r="BH28">
            <v>5.9999999999999991</v>
          </cell>
          <cell r="BI28">
            <v>1.2</v>
          </cell>
          <cell r="BJ28">
            <v>0.74048335383162911</v>
          </cell>
          <cell r="BK28">
            <v>0.82485835383162909</v>
          </cell>
          <cell r="BL28">
            <v>1.1824847743831498E-3</v>
          </cell>
          <cell r="BM28">
            <v>0.99124900632721458</v>
          </cell>
          <cell r="BN28">
            <v>0.92</v>
          </cell>
          <cell r="BO28">
            <v>690.84299999999996</v>
          </cell>
          <cell r="BP28">
            <v>687.82299999999998</v>
          </cell>
          <cell r="BQ28">
            <v>691.04300000000001</v>
          </cell>
          <cell r="BR28">
            <v>688.02300000000002</v>
          </cell>
          <cell r="BS28">
            <v>692.75300000000016</v>
          </cell>
          <cell r="BT28">
            <v>689.22299999999996</v>
          </cell>
          <cell r="BU28" t="str">
            <v/>
          </cell>
          <cell r="BV28">
            <v>1.7100000000001501</v>
          </cell>
          <cell r="BW28">
            <v>1.1999999999999318</v>
          </cell>
          <cell r="BX28">
            <v>1.91000000000015</v>
          </cell>
          <cell r="BY28">
            <v>200</v>
          </cell>
          <cell r="BZ28">
            <v>0.65</v>
          </cell>
          <cell r="CA28">
            <v>0.25</v>
          </cell>
          <cell r="CB28">
            <v>1.4550000000000409</v>
          </cell>
          <cell r="CC28">
            <v>1.7676352489324805</v>
          </cell>
          <cell r="CD28">
            <v>1568.3343746153434</v>
          </cell>
          <cell r="CE28">
            <v>5.1142665311504576E-2</v>
          </cell>
          <cell r="CF28">
            <v>421.92698881991276</v>
          </cell>
          <cell r="CG28">
            <v>1990.2613634352563</v>
          </cell>
          <cell r="CH28">
            <v>1.5</v>
          </cell>
          <cell r="CI28">
            <v>2243</v>
          </cell>
          <cell r="CJ28">
            <v>1.3309817410400733</v>
          </cell>
          <cell r="CK28">
            <v>1.5</v>
          </cell>
          <cell r="CL28">
            <v>1</v>
          </cell>
          <cell r="CM28">
            <v>2</v>
          </cell>
        </row>
        <row r="29">
          <cell r="A29">
            <v>46</v>
          </cell>
          <cell r="B29" t="str">
            <v>C28</v>
          </cell>
          <cell r="C29" t="str">
            <v>C13</v>
          </cell>
          <cell r="F29">
            <v>0</v>
          </cell>
          <cell r="G29" t="str">
            <v/>
          </cell>
          <cell r="J29" t="str">
            <v/>
          </cell>
          <cell r="K29" t="str">
            <v/>
          </cell>
          <cell r="L29" t="str">
            <v/>
          </cell>
          <cell r="M29" t="str">
            <v/>
          </cell>
          <cell r="N29" t="str">
            <v/>
          </cell>
          <cell r="O29" t="str">
            <v/>
          </cell>
          <cell r="P29" t="str">
            <v/>
          </cell>
          <cell r="S29">
            <v>4.3100000000000005</v>
          </cell>
          <cell r="T29">
            <v>98</v>
          </cell>
          <cell r="U29">
            <v>1689</v>
          </cell>
          <cell r="V29">
            <v>0.68799999999999994</v>
          </cell>
          <cell r="X29">
            <v>0</v>
          </cell>
          <cell r="Y29" t="str">
            <v/>
          </cell>
          <cell r="AA29">
            <v>0</v>
          </cell>
          <cell r="AB29" t="str">
            <v/>
          </cell>
          <cell r="AC29">
            <v>0.58479999999999999</v>
          </cell>
          <cell r="AD29">
            <v>2.5204879999999998</v>
          </cell>
          <cell r="AE29">
            <v>8.7148022025667249</v>
          </cell>
          <cell r="AF29">
            <v>9.576802202566725</v>
          </cell>
          <cell r="AG29">
            <v>10.007802202566726</v>
          </cell>
          <cell r="AH29">
            <v>10.007802202566726</v>
          </cell>
          <cell r="AI29">
            <v>23.71</v>
          </cell>
          <cell r="AJ29">
            <v>3.58</v>
          </cell>
          <cell r="AK29">
            <v>8</v>
          </cell>
          <cell r="AL29">
            <v>0.2</v>
          </cell>
          <cell r="AM29">
            <v>1.4E-2</v>
          </cell>
          <cell r="AN29">
            <v>6.3768768310546856E-2</v>
          </cell>
          <cell r="AO29">
            <v>8.4375000000000006E-2</v>
          </cell>
          <cell r="AP29">
            <v>0.31884384155273426</v>
          </cell>
          <cell r="AQ29">
            <v>1.1605158588573394</v>
          </cell>
          <cell r="AR29">
            <v>1.721215988286543</v>
          </cell>
          <cell r="AS29">
            <v>0.79996836719410802</v>
          </cell>
          <cell r="AT29">
            <v>6.8644090655422429E-2</v>
          </cell>
          <cell r="AU29">
            <v>0.13241285896596927</v>
          </cell>
          <cell r="AV29">
            <v>1.837380386461664</v>
          </cell>
          <cell r="AW29">
            <v>57.723007239579395</v>
          </cell>
          <cell r="AX29">
            <v>0.17337631355603725</v>
          </cell>
          <cell r="AY29">
            <v>166.92567948968951</v>
          </cell>
          <cell r="AZ29" t="str">
            <v>42°42'43''</v>
          </cell>
          <cell r="BA29">
            <v>7.6724561551686419</v>
          </cell>
          <cell r="BB29">
            <v>1E-3</v>
          </cell>
          <cell r="BC29">
            <v>4.5999999999999999E-2</v>
          </cell>
          <cell r="BD29">
            <v>6.5000000000000002E-2</v>
          </cell>
          <cell r="BE29">
            <v>0.112</v>
          </cell>
          <cell r="BF29">
            <v>0.111</v>
          </cell>
          <cell r="BG29" t="str">
            <v/>
          </cell>
          <cell r="BH29" t="str">
            <v/>
          </cell>
          <cell r="BI29" t="str">
            <v/>
          </cell>
          <cell r="BJ29" t="str">
            <v/>
          </cell>
          <cell r="BK29" t="str">
            <v/>
          </cell>
          <cell r="BL29" t="str">
            <v/>
          </cell>
          <cell r="BM29" t="str">
            <v/>
          </cell>
          <cell r="BN29">
            <v>0.11</v>
          </cell>
          <cell r="BO29">
            <v>687.76299999999992</v>
          </cell>
          <cell r="BP29">
            <v>686.9129999999999</v>
          </cell>
          <cell r="BQ29">
            <v>687.96299999999997</v>
          </cell>
          <cell r="BR29">
            <v>687.11299999999994</v>
          </cell>
          <cell r="BS29">
            <v>689.22299999999996</v>
          </cell>
          <cell r="BT29">
            <v>688.11300000000006</v>
          </cell>
          <cell r="BU29" t="str">
            <v/>
          </cell>
          <cell r="BV29">
            <v>1.2599999999999909</v>
          </cell>
          <cell r="BW29">
            <v>1.0000000000001137</v>
          </cell>
          <cell r="BX29">
            <v>1.4599999999999909</v>
          </cell>
          <cell r="BY29">
            <v>200</v>
          </cell>
          <cell r="BZ29">
            <v>0.65</v>
          </cell>
          <cell r="CA29">
            <v>0.25</v>
          </cell>
          <cell r="CB29">
            <v>1.1300000000000523</v>
          </cell>
          <cell r="CC29">
            <v>1.4446357810494874</v>
          </cell>
          <cell r="CD29">
            <v>1281.7530967361579</v>
          </cell>
          <cell r="CE29">
            <v>8.0049116323609004E-2</v>
          </cell>
          <cell r="CF29">
            <v>660.40520966977431</v>
          </cell>
          <cell r="CG29">
            <v>1942.1583064059323</v>
          </cell>
          <cell r="CH29">
            <v>1.5</v>
          </cell>
          <cell r="CI29">
            <v>2243</v>
          </cell>
          <cell r="CJ29">
            <v>1.2988129556883186</v>
          </cell>
          <cell r="CK29">
            <v>1.5</v>
          </cell>
          <cell r="CL29">
            <v>1</v>
          </cell>
          <cell r="CM29">
            <v>2</v>
          </cell>
        </row>
        <row r="30">
          <cell r="A30">
            <v>47</v>
          </cell>
          <cell r="B30" t="str">
            <v>C13</v>
          </cell>
          <cell r="C30" t="str">
            <v>C14</v>
          </cell>
          <cell r="D30">
            <v>0.3</v>
          </cell>
          <cell r="E30">
            <v>0.81999999999999962</v>
          </cell>
          <cell r="F30">
            <v>1.1199999999999997</v>
          </cell>
          <cell r="G30">
            <v>5</v>
          </cell>
          <cell r="J30" t="str">
            <v/>
          </cell>
          <cell r="K30">
            <v>1.0409620105724</v>
          </cell>
          <cell r="L30">
            <v>1.0409620105724</v>
          </cell>
          <cell r="M30">
            <v>3</v>
          </cell>
          <cell r="N30">
            <v>471.90281881227315</v>
          </cell>
          <cell r="O30">
            <v>0.62662245173484554</v>
          </cell>
          <cell r="P30">
            <v>331.18948946129882</v>
          </cell>
          <cell r="Q30">
            <v>0.3</v>
          </cell>
          <cell r="R30">
            <v>8.2100000000000009</v>
          </cell>
          <cell r="S30">
            <v>12.820000000000002</v>
          </cell>
          <cell r="T30">
            <v>98</v>
          </cell>
          <cell r="U30">
            <v>5025</v>
          </cell>
          <cell r="V30">
            <v>0.68799999999999994</v>
          </cell>
          <cell r="X30">
            <v>0</v>
          </cell>
          <cell r="Y30" t="str">
            <v/>
          </cell>
          <cell r="AA30">
            <v>0</v>
          </cell>
          <cell r="AB30" t="str">
            <v/>
          </cell>
          <cell r="AC30">
            <v>0.58479999999999999</v>
          </cell>
          <cell r="AD30">
            <v>7.4971360000000011</v>
          </cell>
          <cell r="AE30">
            <v>23.931354558715341</v>
          </cell>
          <cell r="AF30">
            <v>23.931354558715341</v>
          </cell>
          <cell r="AG30">
            <v>25.213354558715341</v>
          </cell>
          <cell r="AH30">
            <v>356.40284402001419</v>
          </cell>
          <cell r="AI30">
            <v>74.069999999999993</v>
          </cell>
          <cell r="AJ30">
            <v>0.49</v>
          </cell>
          <cell r="AK30">
            <v>18</v>
          </cell>
          <cell r="AL30">
            <v>0.45</v>
          </cell>
          <cell r="AM30">
            <v>1.4E-2</v>
          </cell>
          <cell r="AN30">
            <v>0</v>
          </cell>
          <cell r="AO30" t="str">
            <v/>
          </cell>
          <cell r="AP30" t="str">
            <v/>
          </cell>
          <cell r="AQ30" t="str">
            <v/>
          </cell>
          <cell r="AR30" t="str">
            <v/>
          </cell>
          <cell r="AS30" t="str">
            <v/>
          </cell>
          <cell r="AT30">
            <v>0</v>
          </cell>
          <cell r="AU30" t="str">
            <v/>
          </cell>
          <cell r="AV30">
            <v>1.1671964236528531</v>
          </cell>
          <cell r="AW30">
            <v>185.63457031085673</v>
          </cell>
          <cell r="AX30" t="str">
            <v/>
          </cell>
          <cell r="AY30">
            <v>120.48880343979978</v>
          </cell>
          <cell r="AZ30" t="str">
            <v>46°26'13''</v>
          </cell>
          <cell r="BA30">
            <v>3.1081370028379447</v>
          </cell>
          <cell r="BB30" t="str">
            <v/>
          </cell>
          <cell r="BC30" t="str">
            <v/>
          </cell>
          <cell r="BD30" t="str">
            <v/>
          </cell>
          <cell r="BE30" t="str">
            <v/>
          </cell>
          <cell r="BF30">
            <v>0</v>
          </cell>
          <cell r="BG30">
            <v>0.83695201556002952</v>
          </cell>
          <cell r="BH30">
            <v>2.6666666666666665</v>
          </cell>
          <cell r="BI30">
            <v>1.2</v>
          </cell>
          <cell r="BJ30" t="str">
            <v/>
          </cell>
          <cell r="BK30" t="str">
            <v/>
          </cell>
          <cell r="BL30" t="str">
            <v/>
          </cell>
          <cell r="BM30">
            <v>1.1004840207873858</v>
          </cell>
          <cell r="BN30" t="str">
            <v/>
          </cell>
          <cell r="BO30">
            <v>686.87299999999993</v>
          </cell>
          <cell r="BP30">
            <v>686.51299999999992</v>
          </cell>
          <cell r="BQ30">
            <v>687.32299999999998</v>
          </cell>
          <cell r="BR30">
            <v>686.96299999999997</v>
          </cell>
          <cell r="BS30">
            <v>688.11300000000006</v>
          </cell>
          <cell r="BT30">
            <v>689.41300000000001</v>
          </cell>
          <cell r="BU30" t="str">
            <v/>
          </cell>
          <cell r="BV30">
            <v>0.79000000000007731</v>
          </cell>
          <cell r="BW30">
            <v>2.4500000000000455</v>
          </cell>
          <cell r="BX30">
            <v>1.2400000000000773</v>
          </cell>
          <cell r="BY30">
            <v>450</v>
          </cell>
          <cell r="BZ30">
            <v>0.96250000000000002</v>
          </cell>
          <cell r="CA30">
            <v>0.5625</v>
          </cell>
          <cell r="CB30">
            <v>1.6200000000000614</v>
          </cell>
          <cell r="CC30">
            <v>1.4066499719909016</v>
          </cell>
          <cell r="CD30">
            <v>2736.571583790862</v>
          </cell>
          <cell r="CE30">
            <v>9.2702451954917886E-2</v>
          </cell>
          <cell r="CF30">
            <v>764.79522862807255</v>
          </cell>
          <cell r="CG30">
            <v>3501.3668124189344</v>
          </cell>
          <cell r="CH30">
            <v>1.5</v>
          </cell>
          <cell r="CI30">
            <v>4487</v>
          </cell>
          <cell r="CJ30">
            <v>1.1705037260147986</v>
          </cell>
          <cell r="CK30">
            <v>1.5</v>
          </cell>
          <cell r="CL30">
            <v>2</v>
          </cell>
          <cell r="CM30">
            <v>2</v>
          </cell>
        </row>
        <row r="31">
          <cell r="A31">
            <v>48</v>
          </cell>
          <cell r="B31" t="str">
            <v>C14</v>
          </cell>
          <cell r="C31" t="str">
            <v>C15</v>
          </cell>
          <cell r="F31">
            <v>1.1199999999999997</v>
          </cell>
          <cell r="G31">
            <v>5</v>
          </cell>
          <cell r="J31" t="str">
            <v/>
          </cell>
          <cell r="K31">
            <v>0.1114086862725861</v>
          </cell>
          <cell r="L31">
            <v>3.1114086862725863</v>
          </cell>
          <cell r="M31">
            <v>3.1114086862725863</v>
          </cell>
          <cell r="N31">
            <v>469.45924466702473</v>
          </cell>
          <cell r="O31">
            <v>0.62989898989898918</v>
          </cell>
          <cell r="P31">
            <v>331.19733249624136</v>
          </cell>
          <cell r="S31">
            <v>12.820000000000002</v>
          </cell>
          <cell r="T31">
            <v>98</v>
          </cell>
          <cell r="U31">
            <v>5025</v>
          </cell>
          <cell r="V31">
            <v>0.68799999999999994</v>
          </cell>
          <cell r="X31">
            <v>0</v>
          </cell>
          <cell r="Y31" t="str">
            <v/>
          </cell>
          <cell r="AA31">
            <v>0</v>
          </cell>
          <cell r="AB31" t="str">
            <v/>
          </cell>
          <cell r="AC31">
            <v>0.58479999999999999</v>
          </cell>
          <cell r="AD31">
            <v>7.4971360000000011</v>
          </cell>
          <cell r="AE31">
            <v>23.931354558715341</v>
          </cell>
          <cell r="AF31">
            <v>23.931354558715341</v>
          </cell>
          <cell r="AG31">
            <v>25.213354558715341</v>
          </cell>
          <cell r="AH31">
            <v>356.41068705495672</v>
          </cell>
          <cell r="AI31">
            <v>7.92</v>
          </cell>
          <cell r="AJ31">
            <v>0.49</v>
          </cell>
          <cell r="AK31">
            <v>18</v>
          </cell>
          <cell r="AL31">
            <v>0.45</v>
          </cell>
          <cell r="AM31">
            <v>1.4E-2</v>
          </cell>
          <cell r="AN31">
            <v>0</v>
          </cell>
          <cell r="AO31" t="str">
            <v/>
          </cell>
          <cell r="AP31" t="str">
            <v/>
          </cell>
          <cell r="AQ31" t="str">
            <v/>
          </cell>
          <cell r="AR31" t="str">
            <v/>
          </cell>
          <cell r="AS31" t="str">
            <v/>
          </cell>
          <cell r="AT31">
            <v>0</v>
          </cell>
          <cell r="AU31" t="str">
            <v/>
          </cell>
          <cell r="AV31">
            <v>1.1671964236528531</v>
          </cell>
          <cell r="AW31">
            <v>185.63457031085673</v>
          </cell>
          <cell r="AX31" t="str">
            <v/>
          </cell>
          <cell r="AY31">
            <v>171.69793098169856</v>
          </cell>
          <cell r="AZ31" t="str">
            <v>51°12'33''</v>
          </cell>
          <cell r="BA31">
            <v>2.7823125836732552</v>
          </cell>
          <cell r="BB31" t="str">
            <v/>
          </cell>
          <cell r="BC31" t="str">
            <v/>
          </cell>
          <cell r="BD31" t="str">
            <v/>
          </cell>
          <cell r="BE31" t="str">
            <v/>
          </cell>
          <cell r="BF31">
            <v>0</v>
          </cell>
          <cell r="BG31">
            <v>0.83697043360582635</v>
          </cell>
          <cell r="BH31">
            <v>2.6666666666666665</v>
          </cell>
          <cell r="BI31">
            <v>1.2</v>
          </cell>
          <cell r="BJ31" t="str">
            <v/>
          </cell>
          <cell r="BK31" t="str">
            <v/>
          </cell>
          <cell r="BL31" t="str">
            <v/>
          </cell>
          <cell r="BM31">
            <v>1.1005158192416571</v>
          </cell>
          <cell r="BN31" t="str">
            <v/>
          </cell>
          <cell r="BO31">
            <v>686.51299999999992</v>
          </cell>
          <cell r="BP31">
            <v>686.47299999999996</v>
          </cell>
          <cell r="BQ31">
            <v>686.96299999999997</v>
          </cell>
          <cell r="BR31">
            <v>686.923</v>
          </cell>
          <cell r="BS31">
            <v>689.41300000000001</v>
          </cell>
          <cell r="BT31">
            <v>689.03300000000013</v>
          </cell>
          <cell r="BU31" t="str">
            <v/>
          </cell>
          <cell r="BV31">
            <v>2.4500000000000455</v>
          </cell>
          <cell r="BW31">
            <v>2.1100000000001273</v>
          </cell>
          <cell r="BX31">
            <v>2.9000000000000457</v>
          </cell>
          <cell r="BY31">
            <v>450</v>
          </cell>
          <cell r="BZ31">
            <v>0.96250000000000002</v>
          </cell>
          <cell r="CA31">
            <v>0.5625</v>
          </cell>
          <cell r="CB31">
            <v>2.2800000000000864</v>
          </cell>
          <cell r="CC31">
            <v>1.8461750726099502</v>
          </cell>
          <cell r="CD31">
            <v>3591.6470643061298</v>
          </cell>
          <cell r="CE31">
            <v>4.9082623821784632E-2</v>
          </cell>
          <cell r="CF31">
            <v>404.9316465297232</v>
          </cell>
          <cell r="CG31">
            <v>3996.5787108358531</v>
          </cell>
          <cell r="CH31">
            <v>1.5</v>
          </cell>
          <cell r="CI31">
            <v>4487</v>
          </cell>
          <cell r="CJ31">
            <v>1.3360526111552886</v>
          </cell>
          <cell r="CK31">
            <v>1.5</v>
          </cell>
          <cell r="CL31">
            <v>2</v>
          </cell>
          <cell r="CM31">
            <v>2</v>
          </cell>
        </row>
        <row r="32">
          <cell r="A32">
            <v>49</v>
          </cell>
          <cell r="B32" t="str">
            <v>C15</v>
          </cell>
          <cell r="C32" t="str">
            <v>C16</v>
          </cell>
          <cell r="F32">
            <v>1.1199999999999997</v>
          </cell>
          <cell r="G32">
            <v>5</v>
          </cell>
          <cell r="J32" t="str">
            <v/>
          </cell>
          <cell r="K32">
            <v>3.8589780837585699E-2</v>
          </cell>
          <cell r="L32">
            <v>3.149998467110172</v>
          </cell>
          <cell r="M32">
            <v>3.149998467110172</v>
          </cell>
          <cell r="N32">
            <v>468.61830850381955</v>
          </cell>
          <cell r="O32">
            <v>0.66974137931034572</v>
          </cell>
          <cell r="P32">
            <v>351.51544098432061</v>
          </cell>
          <cell r="S32">
            <v>12.820000000000002</v>
          </cell>
          <cell r="T32">
            <v>98</v>
          </cell>
          <cell r="U32">
            <v>5025</v>
          </cell>
          <cell r="V32">
            <v>0.68799999999999994</v>
          </cell>
          <cell r="X32">
            <v>0</v>
          </cell>
          <cell r="Y32" t="str">
            <v/>
          </cell>
          <cell r="AA32">
            <v>0</v>
          </cell>
          <cell r="AB32" t="str">
            <v/>
          </cell>
          <cell r="AC32">
            <v>0.58479999999999999</v>
          </cell>
          <cell r="AD32">
            <v>7.4971360000000011</v>
          </cell>
          <cell r="AE32">
            <v>23.931354558715341</v>
          </cell>
          <cell r="AF32">
            <v>23.931354558715341</v>
          </cell>
          <cell r="AG32">
            <v>25.213354558715341</v>
          </cell>
          <cell r="AH32">
            <v>376.72879554303597</v>
          </cell>
          <cell r="AI32">
            <v>5.22</v>
          </cell>
          <cell r="AJ32">
            <v>40.07</v>
          </cell>
          <cell r="AK32">
            <v>18</v>
          </cell>
          <cell r="AL32">
            <v>0.45</v>
          </cell>
          <cell r="AM32">
            <v>1.4E-2</v>
          </cell>
          <cell r="AN32">
            <v>0</v>
          </cell>
          <cell r="AO32" t="str">
            <v/>
          </cell>
          <cell r="AP32" t="str">
            <v/>
          </cell>
          <cell r="AQ32" t="str">
            <v/>
          </cell>
          <cell r="AR32" t="str">
            <v/>
          </cell>
          <cell r="AS32" t="str">
            <v/>
          </cell>
          <cell r="AT32">
            <v>0</v>
          </cell>
          <cell r="AU32" t="str">
            <v/>
          </cell>
          <cell r="AV32">
            <v>10.554935394568046</v>
          </cell>
          <cell r="AW32">
            <v>1678.6899419186741</v>
          </cell>
          <cell r="AX32" t="str">
            <v/>
          </cell>
          <cell r="AY32">
            <v>150.5004077340291</v>
          </cell>
          <cell r="AZ32" t="str">
            <v>21°11'51''</v>
          </cell>
          <cell r="BA32">
            <v>7.1254554098055687</v>
          </cell>
          <cell r="BB32" t="str">
            <v/>
          </cell>
          <cell r="BC32" t="str">
            <v/>
          </cell>
          <cell r="BD32" t="str">
            <v/>
          </cell>
          <cell r="BE32" t="str">
            <v/>
          </cell>
          <cell r="BF32">
            <v>0</v>
          </cell>
          <cell r="BG32" t="str">
            <v/>
          </cell>
          <cell r="BH32" t="str">
            <v/>
          </cell>
          <cell r="BI32" t="str">
            <v/>
          </cell>
          <cell r="BJ32" t="str">
            <v/>
          </cell>
          <cell r="BK32" t="str">
            <v/>
          </cell>
          <cell r="BL32" t="str">
            <v/>
          </cell>
          <cell r="BM32" t="str">
            <v/>
          </cell>
          <cell r="BN32">
            <v>0.1</v>
          </cell>
          <cell r="BO32">
            <v>686.37299999999993</v>
          </cell>
          <cell r="BP32">
            <v>684.2829999999999</v>
          </cell>
          <cell r="BQ32">
            <v>686.82299999999998</v>
          </cell>
          <cell r="BR32">
            <v>684.73299999999995</v>
          </cell>
          <cell r="BS32">
            <v>689.03300000000013</v>
          </cell>
          <cell r="BT32">
            <v>684.62300000000005</v>
          </cell>
          <cell r="BU32" t="str">
            <v/>
          </cell>
          <cell r="BV32">
            <v>2.2100000000001501</v>
          </cell>
          <cell r="BW32">
            <v>-0.10999999999989996</v>
          </cell>
          <cell r="BX32">
            <v>2.6600000000001502</v>
          </cell>
          <cell r="BY32">
            <v>450</v>
          </cell>
          <cell r="BZ32">
            <v>0.96250000000000002</v>
          </cell>
          <cell r="CA32">
            <v>0.5625</v>
          </cell>
          <cell r="CB32">
            <v>1.0500000000001251</v>
          </cell>
          <cell r="CC32">
            <v>0.96987335878849579</v>
          </cell>
          <cell r="CD32">
            <v>1886.8431567093255</v>
          </cell>
          <cell r="CE32">
            <v>0.19554065331898984</v>
          </cell>
          <cell r="CF32">
            <v>1613.2103898816663</v>
          </cell>
          <cell r="CG32">
            <v>3500.0535465909916</v>
          </cell>
          <cell r="CH32">
            <v>1.5</v>
          </cell>
          <cell r="CI32">
            <v>4487</v>
          </cell>
          <cell r="CJ32">
            <v>1.1700647024485151</v>
          </cell>
          <cell r="CK32">
            <v>1.5</v>
          </cell>
          <cell r="CL32">
            <v>2</v>
          </cell>
          <cell r="CM32">
            <v>2</v>
          </cell>
        </row>
        <row r="33">
          <cell r="A33">
            <v>50</v>
          </cell>
          <cell r="B33" t="str">
            <v>C16</v>
          </cell>
          <cell r="C33" t="str">
            <v>C17</v>
          </cell>
          <cell r="F33">
            <v>1.1199999999999997</v>
          </cell>
          <cell r="G33">
            <v>5</v>
          </cell>
          <cell r="J33" t="str">
            <v/>
          </cell>
          <cell r="K33">
            <v>0.48517237035901284</v>
          </cell>
          <cell r="L33">
            <v>3.6351708374691847</v>
          </cell>
          <cell r="M33">
            <v>3.6351708374691847</v>
          </cell>
          <cell r="N33">
            <v>458.27944425352018</v>
          </cell>
          <cell r="O33">
            <v>0.64210396039604045</v>
          </cell>
          <cell r="P33">
            <v>329.57461165807547</v>
          </cell>
          <cell r="S33">
            <v>12.820000000000002</v>
          </cell>
          <cell r="T33">
            <v>98</v>
          </cell>
          <cell r="U33">
            <v>5025</v>
          </cell>
          <cell r="V33">
            <v>0.68799999999999994</v>
          </cell>
          <cell r="X33">
            <v>0</v>
          </cell>
          <cell r="Y33" t="str">
            <v/>
          </cell>
          <cell r="AA33">
            <v>0</v>
          </cell>
          <cell r="AB33" t="str">
            <v/>
          </cell>
          <cell r="AC33">
            <v>0.58479999999999999</v>
          </cell>
          <cell r="AD33">
            <v>7.4971360000000011</v>
          </cell>
          <cell r="AE33">
            <v>23.931354558715341</v>
          </cell>
          <cell r="AF33">
            <v>23.931354558715341</v>
          </cell>
          <cell r="AG33">
            <v>25.213354558715341</v>
          </cell>
          <cell r="AH33">
            <v>354.78796621679084</v>
          </cell>
          <cell r="AI33">
            <v>4.04</v>
          </cell>
          <cell r="AJ33">
            <v>26.1</v>
          </cell>
          <cell r="AK33">
            <v>18</v>
          </cell>
          <cell r="AL33">
            <v>0.45</v>
          </cell>
          <cell r="AM33">
            <v>1.4E-2</v>
          </cell>
          <cell r="AN33">
            <v>0</v>
          </cell>
          <cell r="AO33" t="str">
            <v/>
          </cell>
          <cell r="AP33" t="str">
            <v/>
          </cell>
          <cell r="AQ33" t="str">
            <v/>
          </cell>
          <cell r="AR33" t="str">
            <v/>
          </cell>
          <cell r="AS33" t="str">
            <v/>
          </cell>
          <cell r="AT33">
            <v>0</v>
          </cell>
          <cell r="AU33" t="str">
            <v/>
          </cell>
          <cell r="AV33">
            <v>8.5185595128479807</v>
          </cell>
          <cell r="AW33">
            <v>1354.8183517269902</v>
          </cell>
          <cell r="AX33" t="str">
            <v/>
          </cell>
          <cell r="AY33">
            <v>150.4994376613574</v>
          </cell>
          <cell r="AZ33" t="str">
            <v>00°00'00''</v>
          </cell>
          <cell r="BA33">
            <v>1000</v>
          </cell>
          <cell r="BB33" t="str">
            <v/>
          </cell>
          <cell r="BC33" t="str">
            <v/>
          </cell>
          <cell r="BD33" t="str">
            <v/>
          </cell>
          <cell r="BE33" t="str">
            <v/>
          </cell>
          <cell r="BF33">
            <v>0</v>
          </cell>
          <cell r="BG33" t="str">
            <v/>
          </cell>
          <cell r="BH33" t="str">
            <v/>
          </cell>
          <cell r="BI33" t="str">
            <v/>
          </cell>
          <cell r="BJ33" t="str">
            <v/>
          </cell>
          <cell r="BK33" t="str">
            <v/>
          </cell>
          <cell r="BL33" t="str">
            <v/>
          </cell>
          <cell r="BM33" t="str">
            <v/>
          </cell>
          <cell r="BN33" t="str">
            <v/>
          </cell>
          <cell r="BO33">
            <v>683.88299999999992</v>
          </cell>
          <cell r="BP33">
            <v>682.83299999999997</v>
          </cell>
          <cell r="BQ33">
            <v>684.33299999999997</v>
          </cell>
          <cell r="BR33">
            <v>683.28300000000002</v>
          </cell>
          <cell r="BS33">
            <v>684.62300000000005</v>
          </cell>
          <cell r="BT33">
            <v>683.44299999999998</v>
          </cell>
          <cell r="BU33" t="str">
            <v/>
          </cell>
          <cell r="BV33">
            <v>0.29000000000007731</v>
          </cell>
          <cell r="BW33">
            <v>0.15999999999996817</v>
          </cell>
          <cell r="BX33">
            <v>0.74000000000007726</v>
          </cell>
          <cell r="BY33">
            <v>450</v>
          </cell>
          <cell r="BZ33">
            <v>0.96250000000000002</v>
          </cell>
          <cell r="CA33">
            <v>0.5625</v>
          </cell>
          <cell r="CB33">
            <v>0.22500000000002274</v>
          </cell>
          <cell r="CC33">
            <v>0.22785683862238518</v>
          </cell>
          <cell r="CD33">
            <v>443.28479875054001</v>
          </cell>
          <cell r="CE33">
            <v>0.86521412866045633</v>
          </cell>
          <cell r="CF33">
            <v>9279.4215298833951</v>
          </cell>
          <cell r="CG33">
            <v>9722.7063286339344</v>
          </cell>
          <cell r="CH33">
            <v>1.5</v>
          </cell>
          <cell r="CI33">
            <v>4487</v>
          </cell>
          <cell r="CJ33">
            <v>3.2502918415312911</v>
          </cell>
          <cell r="CK33">
            <v>4</v>
          </cell>
          <cell r="CL33">
            <v>2</v>
          </cell>
          <cell r="CM33">
            <v>2</v>
          </cell>
        </row>
        <row r="34">
          <cell r="A34">
            <v>51</v>
          </cell>
          <cell r="B34" t="str">
            <v>C17</v>
          </cell>
          <cell r="C34" t="str">
            <v>C18</v>
          </cell>
          <cell r="D34">
            <v>0.09</v>
          </cell>
          <cell r="F34">
            <v>1.2099999999999997</v>
          </cell>
          <cell r="G34">
            <v>5</v>
          </cell>
          <cell r="J34" t="str">
            <v/>
          </cell>
          <cell r="K34">
            <v>7.674231238376758E-2</v>
          </cell>
          <cell r="L34">
            <v>3.7119131498529523</v>
          </cell>
          <cell r="M34">
            <v>3.7119131498529523</v>
          </cell>
          <cell r="N34">
            <v>456.68279766231387</v>
          </cell>
          <cell r="O34">
            <v>0.6266236233907243</v>
          </cell>
          <cell r="P34">
            <v>346.26355758776015</v>
          </cell>
          <cell r="Q34">
            <v>0.09</v>
          </cell>
          <cell r="S34">
            <v>12.910000000000002</v>
          </cell>
          <cell r="T34">
            <v>98</v>
          </cell>
          <cell r="U34">
            <v>5060</v>
          </cell>
          <cell r="V34">
            <v>0.68799999999999994</v>
          </cell>
          <cell r="X34">
            <v>0</v>
          </cell>
          <cell r="Y34" t="str">
            <v/>
          </cell>
          <cell r="AA34">
            <v>0</v>
          </cell>
          <cell r="AB34" t="str">
            <v/>
          </cell>
          <cell r="AC34">
            <v>0.58479999999999999</v>
          </cell>
          <cell r="AD34">
            <v>7.5497680000000011</v>
          </cell>
          <cell r="AE34">
            <v>24.087004676164803</v>
          </cell>
          <cell r="AF34">
            <v>24.087004676164803</v>
          </cell>
          <cell r="AG34">
            <v>25.378004676164803</v>
          </cell>
          <cell r="AH34">
            <v>371.64156226392492</v>
          </cell>
          <cell r="AI34">
            <v>64.47</v>
          </cell>
          <cell r="AJ34">
            <v>0.62</v>
          </cell>
          <cell r="AK34">
            <v>18</v>
          </cell>
          <cell r="AL34">
            <v>0.45</v>
          </cell>
          <cell r="AM34">
            <v>1.4E-2</v>
          </cell>
          <cell r="AN34">
            <v>0</v>
          </cell>
          <cell r="AO34" t="str">
            <v/>
          </cell>
          <cell r="AP34" t="str">
            <v/>
          </cell>
          <cell r="AQ34" t="str">
            <v/>
          </cell>
          <cell r="AR34" t="str">
            <v/>
          </cell>
          <cell r="AS34" t="str">
            <v/>
          </cell>
          <cell r="AT34">
            <v>0</v>
          </cell>
          <cell r="AU34" t="str">
            <v/>
          </cell>
          <cell r="AV34">
            <v>1.3129305471944275</v>
          </cell>
          <cell r="AW34">
            <v>208.81258118806932</v>
          </cell>
          <cell r="AX34" t="str">
            <v/>
          </cell>
          <cell r="AY34">
            <v>208.24170826422633</v>
          </cell>
          <cell r="AZ34" t="str">
            <v>57°44'32''</v>
          </cell>
          <cell r="BA34">
            <v>2.4182077430262381</v>
          </cell>
          <cell r="BB34" t="str">
            <v/>
          </cell>
          <cell r="BC34" t="str">
            <v/>
          </cell>
          <cell r="BD34" t="str">
            <v/>
          </cell>
          <cell r="BE34" t="str">
            <v/>
          </cell>
          <cell r="BF34">
            <v>0</v>
          </cell>
          <cell r="BG34">
            <v>0.87273757721530154</v>
          </cell>
          <cell r="BH34">
            <v>2.6666666666666665</v>
          </cell>
          <cell r="BI34">
            <v>1.2</v>
          </cell>
          <cell r="BJ34" t="str">
            <v/>
          </cell>
          <cell r="BK34" t="str">
            <v/>
          </cell>
          <cell r="BL34" t="str">
            <v/>
          </cell>
          <cell r="BM34">
            <v>1.1635873442743006</v>
          </cell>
          <cell r="BN34" t="str">
            <v/>
          </cell>
          <cell r="BO34">
            <v>683.00299999999993</v>
          </cell>
          <cell r="BP34">
            <v>682.60299999999995</v>
          </cell>
          <cell r="BQ34">
            <v>683.45299999999997</v>
          </cell>
          <cell r="BR34">
            <v>683.053</v>
          </cell>
          <cell r="BS34">
            <v>683.44299999999998</v>
          </cell>
          <cell r="BT34">
            <v>684.57300000000009</v>
          </cell>
          <cell r="BU34" t="str">
            <v/>
          </cell>
          <cell r="BV34">
            <v>-9.9999999999909051E-3</v>
          </cell>
          <cell r="BW34">
            <v>1.5200000000000955</v>
          </cell>
          <cell r="BX34">
            <v>0.44000000000000911</v>
          </cell>
          <cell r="BY34">
            <v>450</v>
          </cell>
          <cell r="BZ34">
            <v>0.96250000000000002</v>
          </cell>
          <cell r="CA34">
            <v>0.5625</v>
          </cell>
          <cell r="CB34">
            <v>0.7550000000000523</v>
          </cell>
          <cell r="CC34">
            <v>0.72046281976272386</v>
          </cell>
          <cell r="CD34">
            <v>1401.626644153703</v>
          </cell>
          <cell r="CE34">
            <v>0.32021685538789268</v>
          </cell>
          <cell r="CF34">
            <v>2905.9679626451261</v>
          </cell>
          <cell r="CG34">
            <v>4307.5946067988289</v>
          </cell>
          <cell r="CH34">
            <v>1.5</v>
          </cell>
          <cell r="CI34">
            <v>4487</v>
          </cell>
          <cell r="CJ34">
            <v>1.4400249409846764</v>
          </cell>
          <cell r="CK34">
            <v>1.5</v>
          </cell>
          <cell r="CL34">
            <v>2</v>
          </cell>
          <cell r="CM34">
            <v>2</v>
          </cell>
        </row>
        <row r="35">
          <cell r="A35">
            <v>52</v>
          </cell>
          <cell r="B35" t="str">
            <v>C18</v>
          </cell>
          <cell r="C35" t="str">
            <v>C19</v>
          </cell>
          <cell r="D35">
            <v>0.59</v>
          </cell>
          <cell r="E35">
            <v>2.21</v>
          </cell>
          <cell r="F35">
            <v>4.01</v>
          </cell>
          <cell r="G35">
            <v>5</v>
          </cell>
          <cell r="J35" t="str">
            <v/>
          </cell>
          <cell r="K35">
            <v>4.9682638660320799E-2</v>
          </cell>
          <cell r="L35">
            <v>3.7615957885132731</v>
          </cell>
          <cell r="M35">
            <v>3.7615957885132731</v>
          </cell>
          <cell r="N35">
            <v>455.65463229924131</v>
          </cell>
          <cell r="O35">
            <v>0.64050518134715029</v>
          </cell>
          <cell r="P35">
            <v>1170.3151030989034</v>
          </cell>
          <cell r="Q35">
            <v>0.59</v>
          </cell>
          <cell r="R35">
            <v>2.21</v>
          </cell>
          <cell r="S35">
            <v>15.71</v>
          </cell>
          <cell r="T35">
            <v>98</v>
          </cell>
          <cell r="U35">
            <v>6158</v>
          </cell>
          <cell r="V35">
            <v>0.68799999999999994</v>
          </cell>
          <cell r="X35">
            <v>0</v>
          </cell>
          <cell r="Y35" t="str">
            <v/>
          </cell>
          <cell r="AA35">
            <v>0</v>
          </cell>
          <cell r="AB35" t="str">
            <v/>
          </cell>
          <cell r="AC35">
            <v>0.58479999999999999</v>
          </cell>
          <cell r="AD35">
            <v>9.1872080000000018</v>
          </cell>
          <cell r="AE35">
            <v>28.892419965387656</v>
          </cell>
          <cell r="AF35">
            <v>28.892419965387656</v>
          </cell>
          <cell r="AG35">
            <v>30.463419965387658</v>
          </cell>
          <cell r="AH35">
            <v>1200.778523064291</v>
          </cell>
          <cell r="AI35">
            <v>19.3</v>
          </cell>
          <cell r="AJ35">
            <v>14.58</v>
          </cell>
          <cell r="AK35">
            <v>28</v>
          </cell>
          <cell r="AL35">
            <v>0.70000000000000007</v>
          </cell>
          <cell r="AM35">
            <v>1.2999999999999999E-2</v>
          </cell>
          <cell r="AN35">
            <v>0</v>
          </cell>
          <cell r="AO35" t="str">
            <v/>
          </cell>
          <cell r="AP35" t="str">
            <v/>
          </cell>
          <cell r="AQ35" t="str">
            <v/>
          </cell>
          <cell r="AR35" t="str">
            <v/>
          </cell>
          <cell r="AS35" t="str">
            <v/>
          </cell>
          <cell r="AT35">
            <v>0</v>
          </cell>
          <cell r="AU35" t="str">
            <v/>
          </cell>
          <cell r="AV35">
            <v>9.2051959495256561</v>
          </cell>
          <cell r="AW35">
            <v>3542.5745563108298</v>
          </cell>
          <cell r="AX35" t="str">
            <v/>
          </cell>
          <cell r="AY35">
            <v>114.73554446443033</v>
          </cell>
          <cell r="AZ35" t="str">
            <v>93°30'22''</v>
          </cell>
          <cell r="BA35">
            <v>1.0077907318737453</v>
          </cell>
          <cell r="BB35" t="str">
            <v/>
          </cell>
          <cell r="BC35" t="str">
            <v/>
          </cell>
          <cell r="BD35" t="str">
            <v/>
          </cell>
          <cell r="BE35" t="str">
            <v/>
          </cell>
          <cell r="BF35">
            <v>0</v>
          </cell>
          <cell r="BG35">
            <v>0.9343476434955017</v>
          </cell>
          <cell r="BH35">
            <v>2.1428571428571428</v>
          </cell>
          <cell r="BI35">
            <v>1.2</v>
          </cell>
          <cell r="BJ35" t="str">
            <v/>
          </cell>
          <cell r="BK35" t="str">
            <v/>
          </cell>
          <cell r="BL35" t="str">
            <v/>
          </cell>
          <cell r="BM35">
            <v>1.9886500545321404</v>
          </cell>
          <cell r="BN35" t="str">
            <v/>
          </cell>
          <cell r="BO35">
            <v>683.40299999999991</v>
          </cell>
          <cell r="BP35">
            <v>680.59299999999996</v>
          </cell>
          <cell r="BQ35">
            <v>684.10299999999995</v>
          </cell>
          <cell r="BR35">
            <v>681.29300000000001</v>
          </cell>
          <cell r="BS35">
            <v>684.57300000000009</v>
          </cell>
          <cell r="BT35">
            <v>679.55300000000011</v>
          </cell>
          <cell r="BU35" t="str">
            <v/>
          </cell>
          <cell r="BV35">
            <v>0.47000000000014097</v>
          </cell>
          <cell r="BW35">
            <v>-1.7399999999998954</v>
          </cell>
          <cell r="BX35">
            <v>1.1700000000001411</v>
          </cell>
          <cell r="BY35">
            <v>700</v>
          </cell>
          <cell r="BZ35">
            <v>1.2749999999999999</v>
          </cell>
          <cell r="CA35">
            <v>0.875</v>
          </cell>
          <cell r="CB35">
            <v>-0.63499999999987722</v>
          </cell>
          <cell r="CC35">
            <v>-0.52634837539558499</v>
          </cell>
          <cell r="CD35">
            <v>-1796.8546632801404</v>
          </cell>
          <cell r="CE35">
            <v>1.4625746628637755</v>
          </cell>
          <cell r="CF35">
            <v>15686.113259213991</v>
          </cell>
          <cell r="CG35">
            <v>13889.25859593385</v>
          </cell>
          <cell r="CH35">
            <v>1.25</v>
          </cell>
          <cell r="CI35">
            <v>4613</v>
          </cell>
          <cell r="CJ35">
            <v>3.763618739414115</v>
          </cell>
          <cell r="CK35">
            <v>4</v>
          </cell>
          <cell r="CL35">
            <v>3</v>
          </cell>
          <cell r="CM35">
            <v>3</v>
          </cell>
        </row>
        <row r="36">
          <cell r="A36">
            <v>53</v>
          </cell>
          <cell r="B36" t="str">
            <v>C19</v>
          </cell>
          <cell r="C36" t="str">
            <v>C20</v>
          </cell>
          <cell r="F36">
            <v>4.01</v>
          </cell>
          <cell r="G36">
            <v>5</v>
          </cell>
          <cell r="J36" t="str">
            <v/>
          </cell>
          <cell r="K36">
            <v>4.8647885230008001E-2</v>
          </cell>
          <cell r="L36">
            <v>3.810243673743281</v>
          </cell>
          <cell r="M36">
            <v>3.810243673743281</v>
          </cell>
          <cell r="N36">
            <v>454.65203698934312</v>
          </cell>
          <cell r="O36">
            <v>0.63959865053513276</v>
          </cell>
          <cell r="P36">
            <v>1166.0872655789467</v>
          </cell>
          <cell r="S36">
            <v>15.71</v>
          </cell>
          <cell r="T36">
            <v>98</v>
          </cell>
          <cell r="U36">
            <v>6158</v>
          </cell>
          <cell r="V36">
            <v>0.68799999999999994</v>
          </cell>
          <cell r="X36">
            <v>0</v>
          </cell>
          <cell r="Y36" t="str">
            <v/>
          </cell>
          <cell r="AA36">
            <v>0</v>
          </cell>
          <cell r="AB36" t="str">
            <v/>
          </cell>
          <cell r="AC36">
            <v>0.58479999999999999</v>
          </cell>
          <cell r="AD36">
            <v>9.1872080000000018</v>
          </cell>
          <cell r="AE36">
            <v>28.892419965387656</v>
          </cell>
          <cell r="AF36">
            <v>28.892419965387656</v>
          </cell>
          <cell r="AG36">
            <v>30.463419965387658</v>
          </cell>
          <cell r="AH36">
            <v>1196.5506855443343</v>
          </cell>
          <cell r="AI36">
            <v>21.49</v>
          </cell>
          <cell r="AJ36">
            <v>20.5</v>
          </cell>
          <cell r="AK36">
            <v>28</v>
          </cell>
          <cell r="AL36">
            <v>0.70000000000000007</v>
          </cell>
          <cell r="AM36">
            <v>1.2999999999999999E-2</v>
          </cell>
          <cell r="AN36">
            <v>0</v>
          </cell>
          <cell r="AO36" t="str">
            <v/>
          </cell>
          <cell r="AP36" t="str">
            <v/>
          </cell>
          <cell r="AQ36" t="str">
            <v/>
          </cell>
          <cell r="AR36" t="str">
            <v/>
          </cell>
          <cell r="AS36" t="str">
            <v/>
          </cell>
          <cell r="AT36">
            <v>0</v>
          </cell>
          <cell r="AU36" t="str">
            <v/>
          </cell>
          <cell r="AV36">
            <v>10.915187647171557</v>
          </cell>
          <cell r="AW36">
            <v>4200.6564823012577</v>
          </cell>
          <cell r="AX36" t="str">
            <v/>
          </cell>
          <cell r="AY36">
            <v>114.73715898942989</v>
          </cell>
          <cell r="AZ36" t="str">
            <v>00°00'00''</v>
          </cell>
          <cell r="BA36">
            <v>1000</v>
          </cell>
          <cell r="BB36" t="str">
            <v/>
          </cell>
          <cell r="BC36" t="str">
            <v/>
          </cell>
          <cell r="BD36" t="str">
            <v/>
          </cell>
          <cell r="BE36" t="str">
            <v/>
          </cell>
          <cell r="BF36">
            <v>0</v>
          </cell>
          <cell r="BG36" t="str">
            <v/>
          </cell>
          <cell r="BH36" t="str">
            <v/>
          </cell>
          <cell r="BI36" t="str">
            <v/>
          </cell>
          <cell r="BJ36" t="str">
            <v/>
          </cell>
          <cell r="BK36" t="str">
            <v/>
          </cell>
          <cell r="BL36" t="str">
            <v/>
          </cell>
          <cell r="BM36" t="str">
            <v/>
          </cell>
          <cell r="BN36" t="str">
            <v/>
          </cell>
          <cell r="BO36">
            <v>680.59299999999996</v>
          </cell>
          <cell r="BP36">
            <v>676.18299999999999</v>
          </cell>
          <cell r="BQ36">
            <v>681.29300000000001</v>
          </cell>
          <cell r="BR36">
            <v>676.88300000000004</v>
          </cell>
          <cell r="BS36">
            <v>679.55300000000011</v>
          </cell>
          <cell r="BT36">
            <v>674.35300000000007</v>
          </cell>
          <cell r="BU36" t="str">
            <v/>
          </cell>
          <cell r="BV36">
            <v>-1.7399999999998954</v>
          </cell>
          <cell r="BW36">
            <v>-2.5299999999999727</v>
          </cell>
          <cell r="BX36">
            <v>-1.0399999999998952</v>
          </cell>
          <cell r="BY36">
            <v>700</v>
          </cell>
          <cell r="BZ36">
            <v>1.2749999999999999</v>
          </cell>
          <cell r="CA36">
            <v>0.875</v>
          </cell>
          <cell r="CB36">
            <v>-2.1349999999999341</v>
          </cell>
          <cell r="CC36">
            <v>-2.0245852491296268</v>
          </cell>
          <cell r="CD36">
            <v>-6911.5544307943328</v>
          </cell>
          <cell r="CE36">
            <v>1.9151977298689804</v>
          </cell>
          <cell r="CF36">
            <v>20540.495652844817</v>
          </cell>
          <cell r="CG36">
            <v>13628.941222050484</v>
          </cell>
          <cell r="CH36">
            <v>1.25</v>
          </cell>
          <cell r="CI36">
            <v>4613</v>
          </cell>
          <cell r="CJ36">
            <v>3.6930796721359429</v>
          </cell>
          <cell r="CK36">
            <v>4</v>
          </cell>
          <cell r="CL36">
            <v>3</v>
          </cell>
          <cell r="CM36">
            <v>3</v>
          </cell>
        </row>
        <row r="37">
          <cell r="A37">
            <v>54</v>
          </cell>
          <cell r="B37" t="str">
            <v>C20</v>
          </cell>
          <cell r="C37" t="str">
            <v>A21</v>
          </cell>
          <cell r="F37">
            <v>4.01</v>
          </cell>
          <cell r="G37">
            <v>5</v>
          </cell>
          <cell r="J37" t="str">
            <v/>
          </cell>
          <cell r="K37">
            <v>0.1971435875675345</v>
          </cell>
          <cell r="L37">
            <v>4.0073872613108152</v>
          </cell>
          <cell r="M37">
            <v>4.0073872613108152</v>
          </cell>
          <cell r="N37">
            <v>450.63065613657886</v>
          </cell>
          <cell r="O37">
            <v>0.63457776427703505</v>
          </cell>
          <cell r="P37">
            <v>1146.7003790862327</v>
          </cell>
          <cell r="S37">
            <v>15.71</v>
          </cell>
          <cell r="T37">
            <v>98</v>
          </cell>
          <cell r="U37">
            <v>6158</v>
          </cell>
          <cell r="V37">
            <v>0.68799999999999994</v>
          </cell>
          <cell r="X37">
            <v>0</v>
          </cell>
          <cell r="Y37" t="str">
            <v/>
          </cell>
          <cell r="AA37">
            <v>0</v>
          </cell>
          <cell r="AB37" t="str">
            <v/>
          </cell>
          <cell r="AC37">
            <v>0.58479999999999999</v>
          </cell>
          <cell r="AD37">
            <v>9.1872080000000018</v>
          </cell>
          <cell r="AE37">
            <v>28.892419965387656</v>
          </cell>
          <cell r="AF37">
            <v>28.892419965387656</v>
          </cell>
          <cell r="AG37">
            <v>30.463419965387658</v>
          </cell>
          <cell r="AH37">
            <v>1177.1637990516203</v>
          </cell>
          <cell r="AI37">
            <v>16.46</v>
          </cell>
          <cell r="AJ37">
            <v>9.2899999999999991</v>
          </cell>
          <cell r="AK37">
            <v>24</v>
          </cell>
          <cell r="AL37">
            <v>0.60000000000000009</v>
          </cell>
          <cell r="AM37">
            <v>1.2999999999999999E-2</v>
          </cell>
          <cell r="AN37">
            <v>0</v>
          </cell>
          <cell r="AO37" t="str">
            <v/>
          </cell>
          <cell r="AP37" t="str">
            <v/>
          </cell>
          <cell r="AQ37" t="str">
            <v/>
          </cell>
          <cell r="AR37" t="str">
            <v/>
          </cell>
          <cell r="AS37" t="str">
            <v/>
          </cell>
          <cell r="AT37">
            <v>0</v>
          </cell>
          <cell r="AU37" t="str">
            <v/>
          </cell>
          <cell r="AV37">
            <v>6.630265807271055</v>
          </cell>
          <cell r="AW37">
            <v>1874.6634916323314</v>
          </cell>
          <cell r="AX37" t="str">
            <v/>
          </cell>
          <cell r="AY37">
            <v>99.698075365859424</v>
          </cell>
          <cell r="AZ37" t="str">
            <v>15°02'21''</v>
          </cell>
          <cell r="BA37">
            <v>9.4697332935740395</v>
          </cell>
          <cell r="BB37" t="str">
            <v/>
          </cell>
          <cell r="BC37" t="str">
            <v/>
          </cell>
          <cell r="BD37" t="str">
            <v/>
          </cell>
          <cell r="BE37" t="str">
            <v/>
          </cell>
          <cell r="BF37">
            <v>0</v>
          </cell>
          <cell r="BG37" t="str">
            <v/>
          </cell>
          <cell r="BH37" t="str">
            <v/>
          </cell>
          <cell r="BI37" t="str">
            <v/>
          </cell>
          <cell r="BJ37" t="str">
            <v/>
          </cell>
          <cell r="BK37" t="str">
            <v/>
          </cell>
          <cell r="BL37" t="str">
            <v/>
          </cell>
          <cell r="BM37" t="str">
            <v/>
          </cell>
          <cell r="BN37" t="str">
            <v/>
          </cell>
          <cell r="BO37">
            <v>676.18299999999999</v>
          </cell>
          <cell r="BP37">
            <v>674.65300000000002</v>
          </cell>
          <cell r="BQ37">
            <v>676.78300000000002</v>
          </cell>
          <cell r="BR37">
            <v>675.25300000000004</v>
          </cell>
          <cell r="BS37">
            <v>674.35300000000007</v>
          </cell>
          <cell r="BT37">
            <v>672.02300000000014</v>
          </cell>
          <cell r="BU37" t="str">
            <v/>
          </cell>
          <cell r="BV37">
            <v>-2.42999999999995</v>
          </cell>
          <cell r="BW37">
            <v>-3.2299999999999045</v>
          </cell>
          <cell r="BX37">
            <v>-1.8299999999999499</v>
          </cell>
          <cell r="BY37">
            <v>600</v>
          </cell>
          <cell r="BZ37">
            <v>1.1499999999999999</v>
          </cell>
          <cell r="CA37">
            <v>0.75</v>
          </cell>
          <cell r="CB37">
            <v>-2.8299999999999272</v>
          </cell>
          <cell r="CC37">
            <v>-3.2654364164759015</v>
          </cell>
          <cell r="CD37">
            <v>-9068.9332876576955</v>
          </cell>
          <cell r="CE37">
            <v>1.9570336894141922</v>
          </cell>
          <cell r="CF37">
            <v>20989.186318967211</v>
          </cell>
          <cell r="CG37">
            <v>11920.253031309516</v>
          </cell>
          <cell r="CH37">
            <v>1.25</v>
          </cell>
          <cell r="CI37">
            <v>3954</v>
          </cell>
          <cell r="CJ37">
            <v>3.768415854612265</v>
          </cell>
          <cell r="CK37">
            <v>4</v>
          </cell>
          <cell r="CL37">
            <v>3</v>
          </cell>
          <cell r="CM37">
            <v>3</v>
          </cell>
        </row>
        <row r="38">
          <cell r="A38">
            <v>55</v>
          </cell>
          <cell r="E38">
            <v>-3.1310065197464443</v>
          </cell>
          <cell r="F38" t="str">
            <v/>
          </cell>
          <cell r="G38" t="str">
            <v/>
          </cell>
          <cell r="J38" t="str">
            <v/>
          </cell>
          <cell r="K38" t="str">
            <v/>
          </cell>
          <cell r="L38" t="str">
            <v/>
          </cell>
          <cell r="M38" t="str">
            <v/>
          </cell>
          <cell r="N38" t="str">
            <v/>
          </cell>
          <cell r="O38" t="str">
            <v/>
          </cell>
          <cell r="P38" t="str">
            <v/>
          </cell>
          <cell r="S38" t="str">
            <v/>
          </cell>
          <cell r="U38" t="str">
            <v/>
          </cell>
          <cell r="X38">
            <v>0</v>
          </cell>
          <cell r="Y38" t="str">
            <v/>
          </cell>
          <cell r="AA38">
            <v>0</v>
          </cell>
          <cell r="AB38" t="str">
            <v/>
          </cell>
          <cell r="AC38" t="str">
            <v/>
          </cell>
          <cell r="AD38" t="str">
            <v/>
          </cell>
          <cell r="AE38" t="str">
            <v/>
          </cell>
          <cell r="AF38" t="str">
            <v/>
          </cell>
          <cell r="AG38" t="str">
            <v/>
          </cell>
          <cell r="AH38" t="str">
            <v/>
          </cell>
          <cell r="AI38" t="str">
            <v/>
          </cell>
          <cell r="AJ38">
            <v>1.74</v>
          </cell>
          <cell r="AK38">
            <v>12</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v>674.87300000000005</v>
          </cell>
          <cell r="BP38" t="str">
            <v/>
          </cell>
          <cell r="BQ38">
            <v>674.87300000000005</v>
          </cell>
          <cell r="BR38" t="str">
            <v/>
          </cell>
          <cell r="BS38" t="str">
            <v/>
          </cell>
          <cell r="BT38" t="str">
            <v/>
          </cell>
          <cell r="BU38" t="str">
            <v/>
          </cell>
          <cell r="BV38" t="str">
            <v/>
          </cell>
          <cell r="BW38" t="str">
            <v/>
          </cell>
          <cell r="BX38" t="str">
            <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56</v>
          </cell>
          <cell r="F39" t="str">
            <v/>
          </cell>
          <cell r="G39" t="str">
            <v/>
          </cell>
          <cell r="J39" t="str">
            <v/>
          </cell>
          <cell r="K39" t="str">
            <v/>
          </cell>
          <cell r="L39" t="str">
            <v/>
          </cell>
          <cell r="M39" t="str">
            <v/>
          </cell>
          <cell r="N39" t="str">
            <v/>
          </cell>
          <cell r="O39" t="str">
            <v/>
          </cell>
          <cell r="P39" t="str">
            <v/>
          </cell>
          <cell r="S39" t="str">
            <v/>
          </cell>
          <cell r="U39" t="str">
            <v/>
          </cell>
          <cell r="X39">
            <v>0</v>
          </cell>
          <cell r="Y39" t="str">
            <v/>
          </cell>
          <cell r="AA39">
            <v>0</v>
          </cell>
          <cell r="AB39" t="str">
            <v/>
          </cell>
          <cell r="AC39" t="str">
            <v/>
          </cell>
          <cell r="AD39" t="str">
            <v/>
          </cell>
          <cell r="AE39" t="str">
            <v/>
          </cell>
          <cell r="AF39" t="str">
            <v/>
          </cell>
          <cell r="AG39" t="str">
            <v/>
          </cell>
          <cell r="AH39" t="str">
            <v/>
          </cell>
          <cell r="AI39" t="str">
            <v/>
          </cell>
          <cell r="AJ39">
            <v>22.27</v>
          </cell>
          <cell r="AK39">
            <v>8</v>
          </cell>
          <cell r="AL39" t="str">
            <v/>
          </cell>
          <cell r="AM39" t="str">
            <v/>
          </cell>
          <cell r="AN39" t="str">
            <v/>
          </cell>
          <cell r="AO39" t="str">
            <v/>
          </cell>
          <cell r="AP39" t="str">
            <v/>
          </cell>
          <cell r="AQ39" t="str">
            <v/>
          </cell>
          <cell r="AR39" t="str">
            <v/>
          </cell>
          <cell r="AS39" t="str">
            <v/>
          </cell>
          <cell r="AT39" t="str">
            <v/>
          </cell>
          <cell r="AU39" t="str">
            <v/>
          </cell>
          <cell r="AV39" t="str">
            <v/>
          </cell>
          <cell r="AW39" t="str">
            <v/>
          </cell>
          <cell r="AX39" t="str">
            <v/>
          </cell>
          <cell r="AY39" t="str">
            <v/>
          </cell>
          <cell r="AZ39" t="str">
            <v/>
          </cell>
          <cell r="BA39" t="str">
            <v/>
          </cell>
          <cell r="BB39" t="str">
            <v/>
          </cell>
          <cell r="BC39" t="str">
            <v/>
          </cell>
          <cell r="BD39" t="str">
            <v/>
          </cell>
          <cell r="BE39" t="str">
            <v/>
          </cell>
          <cell r="BF39" t="str">
            <v/>
          </cell>
          <cell r="BG39" t="str">
            <v/>
          </cell>
          <cell r="BH39" t="str">
            <v/>
          </cell>
          <cell r="BI39" t="str">
            <v/>
          </cell>
          <cell r="BJ39" t="str">
            <v/>
          </cell>
          <cell r="BK39" t="str">
            <v/>
          </cell>
          <cell r="BL39" t="str">
            <v/>
          </cell>
          <cell r="BM39" t="str">
            <v/>
          </cell>
          <cell r="BN39" t="str">
            <v/>
          </cell>
          <cell r="BO39">
            <v>0</v>
          </cell>
          <cell r="BP39" t="str">
            <v/>
          </cell>
          <cell r="BQ39">
            <v>0</v>
          </cell>
          <cell r="BR39" t="str">
            <v/>
          </cell>
          <cell r="BS39" t="str">
            <v/>
          </cell>
          <cell r="BT39" t="str">
            <v/>
          </cell>
          <cell r="BU39" t="str">
            <v/>
          </cell>
          <cell r="BV39" t="str">
            <v/>
          </cell>
          <cell r="BW39" t="str">
            <v/>
          </cell>
          <cell r="BX39" t="str">
            <v/>
          </cell>
          <cell r="BY39">
            <v>0</v>
          </cell>
          <cell r="BZ39">
            <v>0.4</v>
          </cell>
          <cell r="CA39">
            <v>0</v>
          </cell>
          <cell r="CB39">
            <v>0</v>
          </cell>
          <cell r="CC39">
            <v>0</v>
          </cell>
          <cell r="CD39">
            <v>0</v>
          </cell>
          <cell r="CE39" t="e">
            <v>#VALUE!</v>
          </cell>
          <cell r="CF39" t="e">
            <v>#VALUE!</v>
          </cell>
          <cell r="CG39" t="e">
            <v>#VALUE!</v>
          </cell>
          <cell r="CH39">
            <v>1.3</v>
          </cell>
          <cell r="CI39" t="e">
            <v>#VALUE!</v>
          </cell>
          <cell r="CJ39" t="e">
            <v>#VALUE!</v>
          </cell>
          <cell r="CK39" t="e">
            <v>#VALUE!</v>
          </cell>
          <cell r="CL39">
            <v>1</v>
          </cell>
          <cell r="CM39">
            <v>4</v>
          </cell>
        </row>
        <row r="40">
          <cell r="A40">
            <v>57</v>
          </cell>
          <cell r="C40" t="str">
            <v/>
          </cell>
          <cell r="F40" t="str">
            <v/>
          </cell>
          <cell r="G40" t="str">
            <v/>
          </cell>
          <cell r="J40" t="str">
            <v/>
          </cell>
          <cell r="K40" t="str">
            <v/>
          </cell>
          <cell r="L40" t="str">
            <v/>
          </cell>
          <cell r="M40" t="str">
            <v/>
          </cell>
          <cell r="N40" t="str">
            <v/>
          </cell>
          <cell r="O40" t="str">
            <v/>
          </cell>
          <cell r="P40" t="str">
            <v/>
          </cell>
          <cell r="S40" t="str">
            <v/>
          </cell>
          <cell r="U40" t="str">
            <v/>
          </cell>
          <cell r="X40">
            <v>0</v>
          </cell>
          <cell r="Y40" t="str">
            <v/>
          </cell>
          <cell r="AA40">
            <v>0</v>
          </cell>
          <cell r="AB40" t="str">
            <v/>
          </cell>
          <cell r="AC40" t="str">
            <v/>
          </cell>
          <cell r="AD40" t="str">
            <v/>
          </cell>
          <cell r="AE40" t="str">
            <v/>
          </cell>
          <cell r="AF40" t="str">
            <v/>
          </cell>
          <cell r="AG40" t="str">
            <v/>
          </cell>
          <cell r="AH40" t="str">
            <v/>
          </cell>
          <cell r="AI40" t="str">
            <v/>
          </cell>
          <cell r="AJ40">
            <v>22.35</v>
          </cell>
          <cell r="AK40">
            <v>8</v>
          </cell>
          <cell r="AL40" t="str">
            <v/>
          </cell>
          <cell r="AM40" t="str">
            <v/>
          </cell>
          <cell r="AN40" t="str">
            <v/>
          </cell>
          <cell r="AO40" t="str">
            <v/>
          </cell>
          <cell r="AP40" t="str">
            <v/>
          </cell>
          <cell r="AQ40" t="str">
            <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t="str">
            <v/>
          </cell>
          <cell r="BM40" t="str">
            <v/>
          </cell>
          <cell r="BN40" t="str">
            <v/>
          </cell>
          <cell r="BO40">
            <v>0</v>
          </cell>
          <cell r="BP40" t="str">
            <v/>
          </cell>
          <cell r="BQ40">
            <v>0</v>
          </cell>
          <cell r="BR40" t="str">
            <v/>
          </cell>
          <cell r="BS40" t="str">
            <v/>
          </cell>
          <cell r="BT40" t="str">
            <v/>
          </cell>
          <cell r="BU40" t="str">
            <v/>
          </cell>
          <cell r="BV40" t="str">
            <v/>
          </cell>
          <cell r="BW40" t="str">
            <v/>
          </cell>
          <cell r="BX40" t="str">
            <v/>
          </cell>
          <cell r="BY40">
            <v>0</v>
          </cell>
          <cell r="BZ40">
            <v>0.4</v>
          </cell>
          <cell r="CA40">
            <v>0</v>
          </cell>
          <cell r="CB40">
            <v>0</v>
          </cell>
          <cell r="CC40">
            <v>0</v>
          </cell>
          <cell r="CD40">
            <v>0</v>
          </cell>
          <cell r="CE40" t="e">
            <v>#VALUE!</v>
          </cell>
          <cell r="CF40" t="e">
            <v>#VALUE!</v>
          </cell>
          <cell r="CG40" t="e">
            <v>#VALUE!</v>
          </cell>
          <cell r="CH40">
            <v>1.3</v>
          </cell>
          <cell r="CI40" t="e">
            <v>#VALUE!</v>
          </cell>
          <cell r="CJ40" t="e">
            <v>#VALUE!</v>
          </cell>
          <cell r="CK40" t="e">
            <v>#VALUE!</v>
          </cell>
          <cell r="CL40">
            <v>1</v>
          </cell>
          <cell r="CM40">
            <v>4</v>
          </cell>
        </row>
        <row r="41">
          <cell r="A41">
            <v>58</v>
          </cell>
          <cell r="B41" t="str">
            <v>C31</v>
          </cell>
          <cell r="C41" t="str">
            <v>C32</v>
          </cell>
          <cell r="F41">
            <v>0</v>
          </cell>
          <cell r="G41" t="str">
            <v/>
          </cell>
          <cell r="J41" t="str">
            <v/>
          </cell>
          <cell r="K41" t="str">
            <v/>
          </cell>
          <cell r="L41" t="str">
            <v/>
          </cell>
          <cell r="M41" t="str">
            <v/>
          </cell>
          <cell r="N41" t="str">
            <v/>
          </cell>
          <cell r="O41" t="str">
            <v/>
          </cell>
          <cell r="P41" t="str">
            <v/>
          </cell>
          <cell r="Q41">
            <v>0.4</v>
          </cell>
          <cell r="S41">
            <v>0.4</v>
          </cell>
          <cell r="T41">
            <v>98</v>
          </cell>
          <cell r="U41">
            <v>157</v>
          </cell>
          <cell r="V41">
            <v>0.68799999999999994</v>
          </cell>
          <cell r="X41" t="str">
            <v/>
          </cell>
          <cell r="Y41" t="str">
            <v/>
          </cell>
          <cell r="AA41" t="str">
            <v/>
          </cell>
          <cell r="AB41" t="str">
            <v/>
          </cell>
          <cell r="AC41">
            <v>0.58479999999999999</v>
          </cell>
          <cell r="AD41">
            <v>0.23392000000000002</v>
          </cell>
          <cell r="AE41">
            <v>0.96275646183025421</v>
          </cell>
          <cell r="AF41">
            <v>1.0427564618302543</v>
          </cell>
          <cell r="AG41">
            <v>1.0827564618302543</v>
          </cell>
          <cell r="AH41">
            <v>1.5</v>
          </cell>
          <cell r="AI41">
            <v>33.06</v>
          </cell>
          <cell r="AJ41">
            <v>12.71</v>
          </cell>
          <cell r="AK41">
            <v>8</v>
          </cell>
          <cell r="AL41">
            <v>0.2</v>
          </cell>
          <cell r="AM41">
            <v>1.4E-2</v>
          </cell>
          <cell r="AN41">
            <v>1.8120574951171874E-2</v>
          </cell>
          <cell r="AO41">
            <v>3.125E-2</v>
          </cell>
          <cell r="AP41">
            <v>9.0602874755859361E-2</v>
          </cell>
          <cell r="AQ41">
            <v>1.0606024579340583</v>
          </cell>
          <cell r="AR41">
            <v>3.0484361958124309</v>
          </cell>
          <cell r="AS41">
            <v>0.97496141568254013</v>
          </cell>
          <cell r="AT41">
            <v>5.7333209672567068E-2</v>
          </cell>
          <cell r="AU41">
            <v>7.5453784623738945E-2</v>
          </cell>
          <cell r="AV41">
            <v>3.4620261029663735</v>
          </cell>
          <cell r="AW41">
            <v>108.76275771615262</v>
          </cell>
          <cell r="AX41">
            <v>1.379148553693974E-2</v>
          </cell>
          <cell r="AY41">
            <v>180.47667380172905</v>
          </cell>
          <cell r="AZ41" t="b">
            <v>0</v>
          </cell>
          <cell r="BA41" t="str">
            <v/>
          </cell>
          <cell r="BB41">
            <v>1E-3</v>
          </cell>
          <cell r="BC41">
            <v>0</v>
          </cell>
          <cell r="BD41">
            <v>0</v>
          </cell>
          <cell r="BE41">
            <v>1E-3</v>
          </cell>
          <cell r="BF41" t="str">
            <v/>
          </cell>
          <cell r="BG41">
            <v>2.6748963180841235E-2</v>
          </cell>
          <cell r="BH41">
            <v>5.9999999999999991</v>
          </cell>
          <cell r="BI41">
            <v>1.2</v>
          </cell>
          <cell r="BJ41">
            <v>0.10752081245013895</v>
          </cell>
          <cell r="BK41">
            <v>0.13877081245013895</v>
          </cell>
          <cell r="BL41">
            <v>7.4482604539801915E-6</v>
          </cell>
          <cell r="BM41">
            <v>0.16653391285271152</v>
          </cell>
          <cell r="BN41">
            <v>0</v>
          </cell>
          <cell r="BO41">
            <v>703.05299999999988</v>
          </cell>
          <cell r="BP41">
            <v>698.85299999999984</v>
          </cell>
          <cell r="BQ41">
            <v>703.25299999999993</v>
          </cell>
          <cell r="BR41">
            <v>699.05299999999988</v>
          </cell>
          <cell r="BS41">
            <v>704.45299999999997</v>
          </cell>
          <cell r="BT41">
            <v>699.85300000000007</v>
          </cell>
          <cell r="BU41" t="b">
            <v>0</v>
          </cell>
          <cell r="BV41">
            <v>1.2000000000000455</v>
          </cell>
          <cell r="BW41">
            <v>0.8000000000001819</v>
          </cell>
          <cell r="BX41">
            <v>1.4000000000000454</v>
          </cell>
          <cell r="BY41">
            <v>200</v>
          </cell>
          <cell r="BZ41">
            <v>0.65</v>
          </cell>
          <cell r="CA41">
            <v>0.25</v>
          </cell>
          <cell r="CB41">
            <v>1.0000000000001137</v>
          </cell>
          <cell r="CC41">
            <v>1.3051536509443407</v>
          </cell>
          <cell r="CD41">
            <v>1157.9975768003665</v>
          </cell>
          <cell r="CE41">
            <v>9.8449303549506206E-2</v>
          </cell>
          <cell r="CF41">
            <v>812.20675428342622</v>
          </cell>
          <cell r="CG41">
            <v>1970.2043310837926</v>
          </cell>
          <cell r="CH41">
            <v>1.5</v>
          </cell>
          <cell r="CI41">
            <v>2243</v>
          </cell>
          <cell r="CJ41">
            <v>1.3175686565428839</v>
          </cell>
          <cell r="CK41">
            <v>1.5</v>
          </cell>
          <cell r="CL41">
            <v>1</v>
          </cell>
          <cell r="CM41">
            <v>2</v>
          </cell>
        </row>
        <row r="42">
          <cell r="A42">
            <v>59</v>
          </cell>
          <cell r="B42" t="str">
            <v>C32</v>
          </cell>
          <cell r="C42" t="str">
            <v>C33</v>
          </cell>
          <cell r="F42">
            <v>0</v>
          </cell>
          <cell r="G42" t="str">
            <v/>
          </cell>
          <cell r="J42" t="str">
            <v/>
          </cell>
          <cell r="K42" t="str">
            <v/>
          </cell>
          <cell r="L42" t="str">
            <v/>
          </cell>
          <cell r="M42" t="str">
            <v/>
          </cell>
          <cell r="N42" t="str">
            <v/>
          </cell>
          <cell r="O42" t="str">
            <v/>
          </cell>
          <cell r="P42" t="str">
            <v/>
          </cell>
          <cell r="S42">
            <v>0.4</v>
          </cell>
          <cell r="T42">
            <v>98</v>
          </cell>
          <cell r="U42">
            <v>157</v>
          </cell>
          <cell r="V42">
            <v>0.68799999999999994</v>
          </cell>
          <cell r="X42">
            <v>0</v>
          </cell>
          <cell r="Y42" t="str">
            <v/>
          </cell>
          <cell r="AA42">
            <v>0</v>
          </cell>
          <cell r="AB42" t="str">
            <v/>
          </cell>
          <cell r="AC42">
            <v>0.58479999999999999</v>
          </cell>
          <cell r="AD42">
            <v>0.23392000000000002</v>
          </cell>
          <cell r="AE42">
            <v>0.96275646183025421</v>
          </cell>
          <cell r="AF42">
            <v>1.0427564618302543</v>
          </cell>
          <cell r="AG42">
            <v>1.0827564618302543</v>
          </cell>
          <cell r="AH42">
            <v>1.5</v>
          </cell>
          <cell r="AI42">
            <v>14.62</v>
          </cell>
          <cell r="AJ42">
            <v>22.67</v>
          </cell>
          <cell r="AK42">
            <v>8</v>
          </cell>
          <cell r="AL42">
            <v>0.2</v>
          </cell>
          <cell r="AM42">
            <v>1.4E-2</v>
          </cell>
          <cell r="AN42">
            <v>1.5719604492187501E-2</v>
          </cell>
          <cell r="AO42">
            <v>3.125E-2</v>
          </cell>
          <cell r="AP42">
            <v>7.85980224609375E-2</v>
          </cell>
          <cell r="AQ42">
            <v>1.3076246347994489</v>
          </cell>
          <cell r="AR42">
            <v>4.0408094936548542</v>
          </cell>
          <cell r="AS42">
            <v>1.550829268095187</v>
          </cell>
          <cell r="AT42">
            <v>8.7149958487991439E-2</v>
          </cell>
          <cell r="AU42">
            <v>0.10286956298017894</v>
          </cell>
          <cell r="AV42">
            <v>4.6236326602931452</v>
          </cell>
          <cell r="AW42">
            <v>145.25570398474781</v>
          </cell>
          <cell r="AX42">
            <v>1.0326616847745294E-2</v>
          </cell>
          <cell r="AY42">
            <v>204.8504252470143</v>
          </cell>
          <cell r="AZ42" t="str">
            <v>24°22'26''</v>
          </cell>
          <cell r="BA42">
            <v>13.890953541458391</v>
          </cell>
          <cell r="BB42">
            <v>2.7E-2</v>
          </cell>
          <cell r="BC42">
            <v>3.0000000000000001E-3</v>
          </cell>
          <cell r="BD42">
            <v>4.0000000000000001E-3</v>
          </cell>
          <cell r="BE42">
            <v>3.4000000000000002E-2</v>
          </cell>
          <cell r="BF42">
            <v>3.4000000000000002E-2</v>
          </cell>
          <cell r="BG42" t="str">
            <v/>
          </cell>
          <cell r="BH42" t="str">
            <v/>
          </cell>
          <cell r="BI42" t="str">
            <v/>
          </cell>
          <cell r="BJ42" t="str">
            <v/>
          </cell>
          <cell r="BK42" t="str">
            <v/>
          </cell>
          <cell r="BL42" t="str">
            <v/>
          </cell>
          <cell r="BM42" t="str">
            <v/>
          </cell>
          <cell r="BN42">
            <v>0.03</v>
          </cell>
          <cell r="BO42">
            <v>698.82299999999987</v>
          </cell>
          <cell r="BP42">
            <v>695.51299999999992</v>
          </cell>
          <cell r="BQ42">
            <v>699.02299999999991</v>
          </cell>
          <cell r="BR42">
            <v>695.71299999999997</v>
          </cell>
          <cell r="BS42">
            <v>699.85300000000007</v>
          </cell>
          <cell r="BT42">
            <v>696.53300000000013</v>
          </cell>
          <cell r="BU42" t="str">
            <v/>
          </cell>
          <cell r="BV42">
            <v>0.83000000000015461</v>
          </cell>
          <cell r="BW42">
            <v>0.82000000000016371</v>
          </cell>
          <cell r="BX42">
            <v>1.0300000000001546</v>
          </cell>
          <cell r="BY42">
            <v>200</v>
          </cell>
          <cell r="BZ42">
            <v>0.65</v>
          </cell>
          <cell r="CA42">
            <v>0.25</v>
          </cell>
          <cell r="CB42">
            <v>0.82500000000015916</v>
          </cell>
          <cell r="CC42">
            <v>1.1074302853340923</v>
          </cell>
          <cell r="CD42">
            <v>982.56752066267336</v>
          </cell>
          <cell r="CE42">
            <v>0.13420744962108144</v>
          </cell>
          <cell r="CF42">
            <v>1217.9326053113141</v>
          </cell>
          <cell r="CG42">
            <v>2200.5001259739875</v>
          </cell>
          <cell r="CH42">
            <v>1.5</v>
          </cell>
          <cell r="CI42">
            <v>2243</v>
          </cell>
          <cell r="CJ42">
            <v>1.4715783276687389</v>
          </cell>
          <cell r="CK42">
            <v>1.5</v>
          </cell>
          <cell r="CL42">
            <v>1</v>
          </cell>
          <cell r="CM42">
            <v>2</v>
          </cell>
        </row>
        <row r="43">
          <cell r="A43">
            <v>60</v>
          </cell>
          <cell r="B43" t="str">
            <v>C33</v>
          </cell>
          <cell r="C43" t="str">
            <v>C34</v>
          </cell>
          <cell r="F43">
            <v>0</v>
          </cell>
          <cell r="G43" t="str">
            <v/>
          </cell>
          <cell r="J43" t="str">
            <v/>
          </cell>
          <cell r="K43" t="str">
            <v/>
          </cell>
          <cell r="L43" t="str">
            <v/>
          </cell>
          <cell r="M43" t="str">
            <v/>
          </cell>
          <cell r="N43" t="str">
            <v/>
          </cell>
          <cell r="O43" t="str">
            <v/>
          </cell>
          <cell r="P43" t="str">
            <v/>
          </cell>
          <cell r="S43">
            <v>0.4</v>
          </cell>
          <cell r="T43">
            <v>98</v>
          </cell>
          <cell r="U43">
            <v>157</v>
          </cell>
          <cell r="V43">
            <v>0.68799999999999994</v>
          </cell>
          <cell r="X43">
            <v>0</v>
          </cell>
          <cell r="Y43" t="str">
            <v/>
          </cell>
          <cell r="AA43">
            <v>0</v>
          </cell>
          <cell r="AB43" t="str">
            <v/>
          </cell>
          <cell r="AC43">
            <v>0.58479999999999999</v>
          </cell>
          <cell r="AD43">
            <v>0.23392000000000002</v>
          </cell>
          <cell r="AE43">
            <v>0.96275646183025421</v>
          </cell>
          <cell r="AF43">
            <v>1.0427564618302543</v>
          </cell>
          <cell r="AG43">
            <v>1.0827564618302543</v>
          </cell>
          <cell r="AH43">
            <v>1.5</v>
          </cell>
          <cell r="AI43">
            <v>15.64</v>
          </cell>
          <cell r="AJ43">
            <v>21.09</v>
          </cell>
          <cell r="AK43">
            <v>8</v>
          </cell>
          <cell r="AL43">
            <v>0.2</v>
          </cell>
          <cell r="AM43">
            <v>1.4E-2</v>
          </cell>
          <cell r="AN43">
            <v>1.6001129150390623E-2</v>
          </cell>
          <cell r="AO43">
            <v>3.125E-2</v>
          </cell>
          <cell r="AP43">
            <v>8.0005645751953111E-2</v>
          </cell>
          <cell r="AQ43">
            <v>1.2738496815705684</v>
          </cell>
          <cell r="AR43">
            <v>3.9010338681074201</v>
          </cell>
          <cell r="AS43">
            <v>1.4634068275683341</v>
          </cell>
          <cell r="AT43">
            <v>8.2706065812305746E-2</v>
          </cell>
          <cell r="AU43">
            <v>9.8707194962696365E-2</v>
          </cell>
          <cell r="AV43">
            <v>4.4595994439352431</v>
          </cell>
          <cell r="AW43">
            <v>140.1024485102009</v>
          </cell>
          <cell r="AX43">
            <v>1.0706451000324841E-2</v>
          </cell>
          <cell r="AY43">
            <v>227.42337412800077</v>
          </cell>
          <cell r="AZ43" t="str">
            <v>22°34'23''</v>
          </cell>
          <cell r="BA43">
            <v>15.03200026335843</v>
          </cell>
          <cell r="BB43">
            <v>1E-3</v>
          </cell>
          <cell r="BC43">
            <v>1E-3</v>
          </cell>
          <cell r="BD43">
            <v>4.0000000000000001E-3</v>
          </cell>
          <cell r="BE43">
            <v>6.0000000000000001E-3</v>
          </cell>
          <cell r="BF43">
            <v>5.0000000000000001E-3</v>
          </cell>
          <cell r="BG43" t="str">
            <v/>
          </cell>
          <cell r="BH43" t="str">
            <v/>
          </cell>
          <cell r="BI43" t="str">
            <v/>
          </cell>
          <cell r="BJ43" t="str">
            <v/>
          </cell>
          <cell r="BK43" t="str">
            <v/>
          </cell>
          <cell r="BL43" t="str">
            <v/>
          </cell>
          <cell r="BM43" t="str">
            <v/>
          </cell>
          <cell r="BN43">
            <v>0.01</v>
          </cell>
          <cell r="BO43">
            <v>695.50299999999993</v>
          </cell>
          <cell r="BP43">
            <v>692.20299999999997</v>
          </cell>
          <cell r="BQ43">
            <v>695.70299999999997</v>
          </cell>
          <cell r="BR43">
            <v>692.40300000000002</v>
          </cell>
          <cell r="BS43">
            <v>696.53300000000013</v>
          </cell>
          <cell r="BT43">
            <v>693.23299999999995</v>
          </cell>
          <cell r="BU43" t="str">
            <v/>
          </cell>
          <cell r="BV43">
            <v>0.83000000000015461</v>
          </cell>
          <cell r="BW43">
            <v>0.82999999999992724</v>
          </cell>
          <cell r="BX43">
            <v>1.0300000000001546</v>
          </cell>
          <cell r="BY43">
            <v>200</v>
          </cell>
          <cell r="BZ43">
            <v>0.65</v>
          </cell>
          <cell r="CA43">
            <v>0.25</v>
          </cell>
          <cell r="CB43">
            <v>0.83000000000004093</v>
          </cell>
          <cell r="CC43">
            <v>1.1132435599236561</v>
          </cell>
          <cell r="CD43">
            <v>987.72534854226399</v>
          </cell>
          <cell r="CE43">
            <v>0.13295061126629726</v>
          </cell>
          <cell r="CF43">
            <v>1206.5267972416477</v>
          </cell>
          <cell r="CG43">
            <v>2194.2521457839116</v>
          </cell>
          <cell r="CH43">
            <v>1.5</v>
          </cell>
          <cell r="CI43">
            <v>2243</v>
          </cell>
          <cell r="CJ43">
            <v>1.4674000083262895</v>
          </cell>
          <cell r="CK43">
            <v>1.5</v>
          </cell>
          <cell r="CL43">
            <v>1</v>
          </cell>
          <cell r="CM43">
            <v>2</v>
          </cell>
        </row>
        <row r="44">
          <cell r="A44">
            <v>61</v>
          </cell>
          <cell r="B44" t="str">
            <v>C34</v>
          </cell>
          <cell r="C44" t="str">
            <v>C35</v>
          </cell>
          <cell r="F44">
            <v>0</v>
          </cell>
          <cell r="G44" t="str">
            <v/>
          </cell>
          <cell r="J44" t="str">
            <v/>
          </cell>
          <cell r="K44" t="str">
            <v/>
          </cell>
          <cell r="L44" t="str">
            <v/>
          </cell>
          <cell r="M44" t="str">
            <v/>
          </cell>
          <cell r="N44" t="str">
            <v/>
          </cell>
          <cell r="O44" t="str">
            <v/>
          </cell>
          <cell r="P44" t="str">
            <v/>
          </cell>
          <cell r="S44">
            <v>0.4</v>
          </cell>
          <cell r="T44">
            <v>98</v>
          </cell>
          <cell r="U44">
            <v>157</v>
          </cell>
          <cell r="V44">
            <v>0.68799999999999994</v>
          </cell>
          <cell r="X44">
            <v>0</v>
          </cell>
          <cell r="Y44" t="str">
            <v/>
          </cell>
          <cell r="AA44">
            <v>0</v>
          </cell>
          <cell r="AB44" t="str">
            <v/>
          </cell>
          <cell r="AC44">
            <v>0.58479999999999999</v>
          </cell>
          <cell r="AD44">
            <v>0.23392000000000002</v>
          </cell>
          <cell r="AE44">
            <v>0.96275646183025421</v>
          </cell>
          <cell r="AF44">
            <v>1.0427564618302543</v>
          </cell>
          <cell r="AG44">
            <v>1.0827564618302543</v>
          </cell>
          <cell r="AH44">
            <v>1.5</v>
          </cell>
          <cell r="AI44">
            <v>7.92</v>
          </cell>
          <cell r="AJ44">
            <v>6.27</v>
          </cell>
          <cell r="AK44">
            <v>8</v>
          </cell>
          <cell r="AL44">
            <v>0.2</v>
          </cell>
          <cell r="AM44">
            <v>1.4E-2</v>
          </cell>
          <cell r="AN44">
            <v>2.1549987792968753E-2</v>
          </cell>
          <cell r="AO44">
            <v>3.125E-2</v>
          </cell>
          <cell r="AP44">
            <v>0.10774993896484376</v>
          </cell>
          <cell r="AQ44">
            <v>0.8222695745335582</v>
          </cell>
          <cell r="AR44">
            <v>2.1628664938405349</v>
          </cell>
          <cell r="AS44">
            <v>0.55470527901471955</v>
          </cell>
          <cell r="AT44">
            <v>3.4461124016493309E-2</v>
          </cell>
          <cell r="AU44">
            <v>5.6011111809462062E-2</v>
          </cell>
          <cell r="AV44">
            <v>2.4315955122590709</v>
          </cell>
          <cell r="AW44">
            <v>76.39082597815009</v>
          </cell>
          <cell r="AX44">
            <v>1.9635865704987165E-2</v>
          </cell>
          <cell r="AY44">
            <v>232.97954529330997</v>
          </cell>
          <cell r="AZ44" t="str">
            <v>05°33'22''</v>
          </cell>
          <cell r="BA44">
            <v>61.824091446618468</v>
          </cell>
          <cell r="BB44">
            <v>1E-3</v>
          </cell>
          <cell r="BC44">
            <v>0.01</v>
          </cell>
          <cell r="BD44">
            <v>3.0000000000000001E-3</v>
          </cell>
          <cell r="BE44">
            <v>1.3999999999999999E-2</v>
          </cell>
          <cell r="BF44">
            <v>1.3000000000000001E-2</v>
          </cell>
          <cell r="BG44" t="str">
            <v/>
          </cell>
          <cell r="BH44" t="str">
            <v/>
          </cell>
          <cell r="BI44" t="str">
            <v/>
          </cell>
          <cell r="BJ44" t="str">
            <v/>
          </cell>
          <cell r="BK44" t="str">
            <v/>
          </cell>
          <cell r="BL44" t="str">
            <v/>
          </cell>
          <cell r="BM44" t="str">
            <v/>
          </cell>
          <cell r="BN44">
            <v>0.01</v>
          </cell>
          <cell r="BO44">
            <v>692.19299999999998</v>
          </cell>
          <cell r="BP44">
            <v>691.69299999999998</v>
          </cell>
          <cell r="BQ44">
            <v>692.39300000000003</v>
          </cell>
          <cell r="BR44">
            <v>691.89300000000003</v>
          </cell>
          <cell r="BS44">
            <v>693.23299999999995</v>
          </cell>
          <cell r="BT44">
            <v>692.71299999999997</v>
          </cell>
          <cell r="BU44" t="str">
            <v/>
          </cell>
          <cell r="BV44">
            <v>0.83999999999991815</v>
          </cell>
          <cell r="BW44">
            <v>0.81999999999993634</v>
          </cell>
          <cell r="BX44">
            <v>1.0399999999999181</v>
          </cell>
          <cell r="BY44">
            <v>200</v>
          </cell>
          <cell r="BZ44">
            <v>0.65</v>
          </cell>
          <cell r="CA44">
            <v>0.25</v>
          </cell>
          <cell r="CB44">
            <v>0.82999999999992724</v>
          </cell>
          <cell r="CC44">
            <v>1.1132435599235238</v>
          </cell>
          <cell r="CD44">
            <v>987.72534854214655</v>
          </cell>
          <cell r="CE44">
            <v>0.13295061126632512</v>
          </cell>
          <cell r="CF44">
            <v>1206.5267972419006</v>
          </cell>
          <cell r="CG44">
            <v>2194.2521457840471</v>
          </cell>
          <cell r="CH44">
            <v>1.5</v>
          </cell>
          <cell r="CI44">
            <v>2243</v>
          </cell>
          <cell r="CJ44">
            <v>1.4674000083263803</v>
          </cell>
          <cell r="CK44">
            <v>1.5</v>
          </cell>
          <cell r="CL44">
            <v>1</v>
          </cell>
          <cell r="CM44">
            <v>2</v>
          </cell>
        </row>
        <row r="45">
          <cell r="A45">
            <v>62</v>
          </cell>
          <cell r="B45" t="str">
            <v>C35</v>
          </cell>
          <cell r="C45" t="str">
            <v>C36</v>
          </cell>
          <cell r="F45">
            <v>0</v>
          </cell>
          <cell r="G45" t="str">
            <v/>
          </cell>
          <cell r="J45" t="str">
            <v/>
          </cell>
          <cell r="K45" t="str">
            <v/>
          </cell>
          <cell r="L45" t="str">
            <v/>
          </cell>
          <cell r="M45" t="str">
            <v/>
          </cell>
          <cell r="N45" t="str">
            <v/>
          </cell>
          <cell r="O45" t="str">
            <v/>
          </cell>
          <cell r="P45" t="str">
            <v/>
          </cell>
          <cell r="Q45">
            <v>0.37</v>
          </cell>
          <cell r="S45">
            <v>0.77</v>
          </cell>
          <cell r="T45">
            <v>98</v>
          </cell>
          <cell r="U45">
            <v>302</v>
          </cell>
          <cell r="V45">
            <v>0.68799999999999994</v>
          </cell>
          <cell r="X45">
            <v>0</v>
          </cell>
          <cell r="Y45" t="str">
            <v/>
          </cell>
          <cell r="AA45">
            <v>0</v>
          </cell>
          <cell r="AB45" t="str">
            <v/>
          </cell>
          <cell r="AC45">
            <v>0.58479999999999999</v>
          </cell>
          <cell r="AD45">
            <v>0.45029600000000003</v>
          </cell>
          <cell r="AE45">
            <v>1.7664380181782624</v>
          </cell>
          <cell r="AF45">
            <v>1.9204380181782623</v>
          </cell>
          <cell r="AG45">
            <v>1.9974380181782623</v>
          </cell>
          <cell r="AH45">
            <v>1.9974380181782623</v>
          </cell>
          <cell r="AI45">
            <v>70.47</v>
          </cell>
          <cell r="AJ45">
            <v>0.5</v>
          </cell>
          <cell r="AK45">
            <v>8</v>
          </cell>
          <cell r="AL45">
            <v>0.2</v>
          </cell>
          <cell r="AM45">
            <v>1.4E-2</v>
          </cell>
          <cell r="AN45">
            <v>4.6388244628906249E-2</v>
          </cell>
          <cell r="AO45">
            <v>3.7500000000000006E-2</v>
          </cell>
          <cell r="AP45">
            <v>0.23194122314453122</v>
          </cell>
          <cell r="AQ45">
            <v>0.36158566651884705</v>
          </cell>
          <cell r="AR45">
            <v>0.63767018541147014</v>
          </cell>
          <cell r="AS45">
            <v>8.4915358629070098E-2</v>
          </cell>
          <cell r="AT45">
            <v>6.6638223359775156E-3</v>
          </cell>
          <cell r="AU45">
            <v>5.3052066964883765E-2</v>
          </cell>
          <cell r="AV45">
            <v>0.68666128978778085</v>
          </cell>
          <cell r="AW45">
            <v>21.572100635017847</v>
          </cell>
          <cell r="AX45">
            <v>9.2593579641281412E-2</v>
          </cell>
          <cell r="AY45">
            <v>225.3794367014097</v>
          </cell>
          <cell r="BA45" t="str">
            <v/>
          </cell>
          <cell r="BB45">
            <v>1E-3</v>
          </cell>
          <cell r="BC45">
            <v>0</v>
          </cell>
          <cell r="BD45">
            <v>0</v>
          </cell>
          <cell r="BE45">
            <v>1E-3</v>
          </cell>
          <cell r="BF45">
            <v>1E-3</v>
          </cell>
          <cell r="BG45">
            <v>3.5619597336175209E-2</v>
          </cell>
          <cell r="BH45">
            <v>5.9999999999999991</v>
          </cell>
          <cell r="BI45">
            <v>1.2</v>
          </cell>
          <cell r="BJ45">
            <v>5.1796114780220366E-3</v>
          </cell>
          <cell r="BK45">
            <v>4.2679611478022045E-2</v>
          </cell>
          <cell r="BL45">
            <v>1.6001287763291672E-5</v>
          </cell>
          <cell r="BM45">
            <v>5.1234735318942404E-2</v>
          </cell>
          <cell r="BN45">
            <v>0.03</v>
          </cell>
          <cell r="BO45">
            <v>691.66300000000001</v>
          </cell>
          <cell r="BP45">
            <v>691.31299999999999</v>
          </cell>
          <cell r="BQ45">
            <v>691.86300000000006</v>
          </cell>
          <cell r="BR45">
            <v>691.51300000000003</v>
          </cell>
          <cell r="BS45">
            <v>692.71299999999997</v>
          </cell>
          <cell r="BT45">
            <v>693.90300000000002</v>
          </cell>
          <cell r="BU45" t="str">
            <v/>
          </cell>
          <cell r="BV45">
            <v>0.84999999999990905</v>
          </cell>
          <cell r="BW45">
            <v>2.3899999999999864</v>
          </cell>
          <cell r="BX45">
            <v>1.049999999999909</v>
          </cell>
          <cell r="BY45">
            <v>200</v>
          </cell>
          <cell r="BZ45">
            <v>0.65</v>
          </cell>
          <cell r="CA45">
            <v>0.25</v>
          </cell>
          <cell r="CB45">
            <v>1.6199999999999477</v>
          </cell>
          <cell r="CC45">
            <v>1.9185135744830206</v>
          </cell>
          <cell r="CD45">
            <v>1702.2011689600604</v>
          </cell>
          <cell r="CE45">
            <v>4.1998103242530949E-2</v>
          </cell>
          <cell r="CF45">
            <v>346.48435175088031</v>
          </cell>
          <cell r="CG45">
            <v>2048.6855207109406</v>
          </cell>
          <cell r="CH45">
            <v>1.5</v>
          </cell>
          <cell r="CI45">
            <v>2243</v>
          </cell>
          <cell r="CJ45">
            <v>1.3700527334223858</v>
          </cell>
          <cell r="CK45">
            <v>1.5</v>
          </cell>
          <cell r="CL45">
            <v>1</v>
          </cell>
          <cell r="CM45">
            <v>2</v>
          </cell>
        </row>
        <row r="46">
          <cell r="A46">
            <v>63</v>
          </cell>
          <cell r="F46" t="str">
            <v/>
          </cell>
          <cell r="G46" t="str">
            <v/>
          </cell>
          <cell r="J46" t="str">
            <v/>
          </cell>
          <cell r="K46" t="str">
            <v/>
          </cell>
          <cell r="L46" t="str">
            <v/>
          </cell>
          <cell r="M46" t="str">
            <v/>
          </cell>
          <cell r="N46" t="str">
            <v/>
          </cell>
          <cell r="O46" t="str">
            <v/>
          </cell>
          <cell r="P46" t="str">
            <v/>
          </cell>
          <cell r="S46" t="str">
            <v/>
          </cell>
          <cell r="U46" t="str">
            <v/>
          </cell>
          <cell r="X46">
            <v>0</v>
          </cell>
          <cell r="Y46" t="str">
            <v/>
          </cell>
          <cell r="AA46">
            <v>0</v>
          </cell>
          <cell r="AB46" t="str">
            <v/>
          </cell>
          <cell r="AC46" t="str">
            <v/>
          </cell>
          <cell r="AD46" t="str">
            <v/>
          </cell>
          <cell r="AE46" t="str">
            <v/>
          </cell>
          <cell r="AF46" t="str">
            <v/>
          </cell>
          <cell r="AG46" t="str">
            <v/>
          </cell>
          <cell r="AH46" t="str">
            <v/>
          </cell>
          <cell r="AI46" t="str">
            <v/>
          </cell>
          <cell r="AJ46">
            <v>16.149999999999999</v>
          </cell>
          <cell r="AK46">
            <v>8</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v>691.31299999999999</v>
          </cell>
          <cell r="BP46" t="str">
            <v/>
          </cell>
          <cell r="BQ46">
            <v>691.31299999999999</v>
          </cell>
          <cell r="BR46" t="str">
            <v/>
          </cell>
          <cell r="BS46" t="str">
            <v/>
          </cell>
          <cell r="BT46" t="str">
            <v/>
          </cell>
          <cell r="BU46" t="str">
            <v/>
          </cell>
          <cell r="BV46" t="str">
            <v/>
          </cell>
          <cell r="BW46" t="str">
            <v/>
          </cell>
          <cell r="BX46" t="str">
            <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64</v>
          </cell>
          <cell r="C47" t="str">
            <v/>
          </cell>
          <cell r="F47" t="str">
            <v/>
          </cell>
          <cell r="G47" t="str">
            <v/>
          </cell>
          <cell r="J47" t="str">
            <v/>
          </cell>
          <cell r="K47" t="str">
            <v/>
          </cell>
          <cell r="L47" t="str">
            <v/>
          </cell>
          <cell r="M47" t="str">
            <v/>
          </cell>
          <cell r="N47" t="str">
            <v/>
          </cell>
          <cell r="O47" t="str">
            <v/>
          </cell>
          <cell r="P47" t="str">
            <v/>
          </cell>
          <cell r="S47" t="str">
            <v/>
          </cell>
          <cell r="U47" t="str">
            <v/>
          </cell>
          <cell r="X47">
            <v>0</v>
          </cell>
          <cell r="Y47" t="str">
            <v/>
          </cell>
          <cell r="AA47">
            <v>0</v>
          </cell>
          <cell r="AB47" t="str">
            <v/>
          </cell>
          <cell r="AC47" t="str">
            <v/>
          </cell>
          <cell r="AD47" t="str">
            <v/>
          </cell>
          <cell r="AE47" t="str">
            <v/>
          </cell>
          <cell r="AF47" t="str">
            <v/>
          </cell>
          <cell r="AG47" t="str">
            <v/>
          </cell>
          <cell r="AH47" t="str">
            <v/>
          </cell>
          <cell r="AI47" t="str">
            <v/>
          </cell>
          <cell r="AJ47">
            <v>2.12</v>
          </cell>
          <cell r="AK47">
            <v>8</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v>-0.09</v>
          </cell>
          <cell r="BP47" t="str">
            <v/>
          </cell>
          <cell r="BQ47">
            <v>-0.09</v>
          </cell>
          <cell r="BR47" t="str">
            <v/>
          </cell>
          <cell r="BS47" t="str">
            <v/>
          </cell>
          <cell r="BT47" t="str">
            <v/>
          </cell>
          <cell r="BU47" t="str">
            <v/>
          </cell>
          <cell r="BV47" t="str">
            <v/>
          </cell>
          <cell r="BW47" t="str">
            <v/>
          </cell>
          <cell r="BX47" t="str">
            <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65</v>
          </cell>
          <cell r="B48" t="str">
            <v>C41</v>
          </cell>
          <cell r="C48" t="str">
            <v>C42</v>
          </cell>
          <cell r="F48">
            <v>0</v>
          </cell>
          <cell r="G48" t="str">
            <v/>
          </cell>
          <cell r="J48" t="str">
            <v/>
          </cell>
          <cell r="K48" t="str">
            <v/>
          </cell>
          <cell r="L48" t="str">
            <v/>
          </cell>
          <cell r="M48" t="str">
            <v/>
          </cell>
          <cell r="N48" t="str">
            <v/>
          </cell>
          <cell r="O48" t="str">
            <v/>
          </cell>
          <cell r="P48" t="str">
            <v/>
          </cell>
          <cell r="Q48">
            <v>0.06</v>
          </cell>
          <cell r="S48">
            <v>0.06</v>
          </cell>
          <cell r="T48">
            <v>98</v>
          </cell>
          <cell r="U48">
            <v>24</v>
          </cell>
          <cell r="V48">
            <v>0.68799999999999994</v>
          </cell>
          <cell r="X48" t="str">
            <v/>
          </cell>
          <cell r="Y48" t="str">
            <v/>
          </cell>
          <cell r="AA48" t="str">
            <v/>
          </cell>
          <cell r="AB48" t="str">
            <v/>
          </cell>
          <cell r="AC48">
            <v>0.58479999999999999</v>
          </cell>
          <cell r="AD48">
            <v>3.5088000000000001E-2</v>
          </cell>
          <cell r="AE48">
            <v>0.16595877174464532</v>
          </cell>
          <cell r="AF48">
            <v>0.17795877174464533</v>
          </cell>
          <cell r="AG48">
            <v>0.18395877174464534</v>
          </cell>
          <cell r="AH48">
            <v>1.5</v>
          </cell>
          <cell r="AI48">
            <v>22.03</v>
          </cell>
          <cell r="AJ48">
            <v>3.16</v>
          </cell>
          <cell r="AK48">
            <v>8</v>
          </cell>
          <cell r="AL48">
            <v>0.2</v>
          </cell>
          <cell r="AM48">
            <v>1.4E-2</v>
          </cell>
          <cell r="AN48">
            <v>2.5486755371093753E-2</v>
          </cell>
          <cell r="AO48">
            <v>3.125E-2</v>
          </cell>
          <cell r="AP48">
            <v>0.12743377685546875</v>
          </cell>
          <cell r="AQ48">
            <v>0.64346053825354355</v>
          </cell>
          <cell r="AR48">
            <v>1.5526440762324012</v>
          </cell>
          <cell r="AS48">
            <v>0.32228175403597431</v>
          </cell>
          <cell r="AT48">
            <v>2.1103030799670741E-2</v>
          </cell>
          <cell r="AU48">
            <v>4.6589786170764494E-2</v>
          </cell>
          <cell r="AV48">
            <v>1.7262397150928601</v>
          </cell>
          <cell r="AW48">
            <v>54.231420072706683</v>
          </cell>
          <cell r="AX48">
            <v>2.7659242520092379E-2</v>
          </cell>
          <cell r="AY48">
            <v>129.05298451941783</v>
          </cell>
          <cell r="AZ48" t="b">
            <v>0</v>
          </cell>
          <cell r="BA48" t="str">
            <v/>
          </cell>
          <cell r="BB48">
            <v>1E-3</v>
          </cell>
          <cell r="BC48">
            <v>0</v>
          </cell>
          <cell r="BD48">
            <v>0</v>
          </cell>
          <cell r="BE48">
            <v>1E-3</v>
          </cell>
          <cell r="BF48" t="str">
            <v/>
          </cell>
          <cell r="BG48">
            <v>2.6748963180841235E-2</v>
          </cell>
          <cell r="BH48">
            <v>5.9999999999999991</v>
          </cell>
          <cell r="BI48">
            <v>1.2</v>
          </cell>
          <cell r="BJ48">
            <v>2.6732161081230461E-2</v>
          </cell>
          <cell r="BK48">
            <v>5.7982161081230457E-2</v>
          </cell>
          <cell r="BL48">
            <v>7.4482604539801915E-6</v>
          </cell>
          <cell r="BM48">
            <v>6.9587531210021314E-2</v>
          </cell>
          <cell r="BN48">
            <v>0</v>
          </cell>
          <cell r="BO48">
            <v>734.95299999999997</v>
          </cell>
          <cell r="BP48">
            <v>734.25299999999993</v>
          </cell>
          <cell r="BQ48">
            <v>735.15300000000002</v>
          </cell>
          <cell r="BR48">
            <v>734.45299999999997</v>
          </cell>
          <cell r="BS48">
            <v>736.41300000000001</v>
          </cell>
          <cell r="BT48">
            <v>735.45299999999997</v>
          </cell>
          <cell r="BU48" t="b">
            <v>0</v>
          </cell>
          <cell r="BV48">
            <v>1.2599999999999909</v>
          </cell>
          <cell r="BW48">
            <v>1</v>
          </cell>
          <cell r="BX48">
            <v>1.4599999999999909</v>
          </cell>
          <cell r="BY48">
            <v>200</v>
          </cell>
          <cell r="BZ48">
            <v>0.65</v>
          </cell>
          <cell r="CA48">
            <v>0.25</v>
          </cell>
          <cell r="CB48">
            <v>1.1299999999999955</v>
          </cell>
          <cell r="CC48">
            <v>1.4446357810494279</v>
          </cell>
          <cell r="CD48">
            <v>1281.7530967361049</v>
          </cell>
          <cell r="CE48">
            <v>8.0049116323616665E-2</v>
          </cell>
          <cell r="CF48">
            <v>660.40520966983752</v>
          </cell>
          <cell r="CG48">
            <v>1942.1583064059423</v>
          </cell>
          <cell r="CH48">
            <v>1.5</v>
          </cell>
          <cell r="CI48">
            <v>2243</v>
          </cell>
          <cell r="CJ48">
            <v>1.2988129556883252</v>
          </cell>
          <cell r="CK48">
            <v>1.5</v>
          </cell>
          <cell r="CL48">
            <v>1</v>
          </cell>
          <cell r="CM48">
            <v>2</v>
          </cell>
        </row>
        <row r="49">
          <cell r="A49">
            <v>66</v>
          </cell>
          <cell r="B49" t="str">
            <v>C42</v>
          </cell>
          <cell r="C49" t="str">
            <v>C43</v>
          </cell>
          <cell r="F49">
            <v>0</v>
          </cell>
          <cell r="G49" t="str">
            <v/>
          </cell>
          <cell r="J49" t="str">
            <v/>
          </cell>
          <cell r="K49" t="str">
            <v/>
          </cell>
          <cell r="L49" t="str">
            <v/>
          </cell>
          <cell r="M49" t="str">
            <v/>
          </cell>
          <cell r="N49" t="str">
            <v/>
          </cell>
          <cell r="O49" t="str">
            <v/>
          </cell>
          <cell r="P49" t="str">
            <v/>
          </cell>
          <cell r="Q49">
            <v>0.4</v>
          </cell>
          <cell r="S49">
            <v>0.46</v>
          </cell>
          <cell r="T49">
            <v>98</v>
          </cell>
          <cell r="U49">
            <v>181</v>
          </cell>
          <cell r="V49">
            <v>0.68799999999999994</v>
          </cell>
          <cell r="X49">
            <v>0</v>
          </cell>
          <cell r="Y49" t="str">
            <v/>
          </cell>
          <cell r="AA49">
            <v>0</v>
          </cell>
          <cell r="AB49" t="str">
            <v/>
          </cell>
          <cell r="AC49">
            <v>0.58479999999999999</v>
          </cell>
          <cell r="AD49">
            <v>0.26900800000000002</v>
          </cell>
          <cell r="AE49">
            <v>1.0958853742696166</v>
          </cell>
          <cell r="AF49">
            <v>1.1878853742696167</v>
          </cell>
          <cell r="AG49">
            <v>1.2338853742696168</v>
          </cell>
          <cell r="AH49">
            <v>1.5</v>
          </cell>
          <cell r="AI49">
            <v>66.78</v>
          </cell>
          <cell r="AJ49">
            <v>16.2</v>
          </cell>
          <cell r="AK49">
            <v>8</v>
          </cell>
          <cell r="AL49">
            <v>0.2</v>
          </cell>
          <cell r="AM49">
            <v>1.4E-2</v>
          </cell>
          <cell r="AN49">
            <v>1.7072296142578127E-2</v>
          </cell>
          <cell r="AO49">
            <v>3.125E-2</v>
          </cell>
          <cell r="AP49">
            <v>8.5361480712890625E-2</v>
          </cell>
          <cell r="AQ49">
            <v>1.1578313604856028</v>
          </cell>
          <cell r="AR49">
            <v>3.4306096134168564</v>
          </cell>
          <cell r="AS49">
            <v>1.1841931528911851</v>
          </cell>
          <cell r="AT49">
            <v>6.8326883757591314E-2</v>
          </cell>
          <cell r="AU49">
            <v>8.5399179900169445E-2</v>
          </cell>
          <cell r="AV49">
            <v>3.9085445822369489</v>
          </cell>
          <cell r="AW49">
            <v>122.79054945783788</v>
          </cell>
          <cell r="AX49">
            <v>1.2215923836345803E-2</v>
          </cell>
          <cell r="AY49">
            <v>149.423962754852</v>
          </cell>
          <cell r="AZ49" t="str">
            <v>20°22'16''</v>
          </cell>
          <cell r="BA49">
            <v>16.697561856392234</v>
          </cell>
          <cell r="BB49">
            <v>3.9E-2</v>
          </cell>
          <cell r="BC49">
            <v>5.0000000000000001E-3</v>
          </cell>
          <cell r="BD49">
            <v>2E-3</v>
          </cell>
          <cell r="BE49">
            <v>4.5999999999999999E-2</v>
          </cell>
          <cell r="BF49">
            <v>4.5999999999999999E-2</v>
          </cell>
          <cell r="BG49" t="str">
            <v/>
          </cell>
          <cell r="BH49" t="str">
            <v/>
          </cell>
          <cell r="BI49" t="str">
            <v/>
          </cell>
          <cell r="BJ49" t="str">
            <v/>
          </cell>
          <cell r="BK49" t="str">
            <v/>
          </cell>
          <cell r="BL49" t="str">
            <v/>
          </cell>
          <cell r="BM49" t="str">
            <v/>
          </cell>
          <cell r="BN49">
            <v>0.05</v>
          </cell>
          <cell r="BO49">
            <v>734.20299999999997</v>
          </cell>
          <cell r="BP49">
            <v>723.38299999999992</v>
          </cell>
          <cell r="BQ49">
            <v>734.40300000000002</v>
          </cell>
          <cell r="BR49">
            <v>723.58299999999997</v>
          </cell>
          <cell r="BS49">
            <v>735.45299999999997</v>
          </cell>
          <cell r="BT49">
            <v>724.58300000000008</v>
          </cell>
          <cell r="BU49" t="str">
            <v/>
          </cell>
          <cell r="BV49">
            <v>1.0499999999999545</v>
          </cell>
          <cell r="BW49">
            <v>1.0000000000001137</v>
          </cell>
          <cell r="BX49">
            <v>1.2499999999999545</v>
          </cell>
          <cell r="BY49">
            <v>200</v>
          </cell>
          <cell r="BZ49">
            <v>0.65</v>
          </cell>
          <cell r="CA49">
            <v>0.25</v>
          </cell>
          <cell r="CB49">
            <v>1.0250000000000341</v>
          </cell>
          <cell r="CC49">
            <v>1.3324559091383172</v>
          </cell>
          <cell r="CD49">
            <v>1182.2215053829721</v>
          </cell>
          <cell r="CE49">
            <v>9.4473964477023609E-2</v>
          </cell>
          <cell r="CF49">
            <v>779.41020693544476</v>
          </cell>
          <cell r="CG49">
            <v>1961.6317123184167</v>
          </cell>
          <cell r="CH49">
            <v>1.5</v>
          </cell>
          <cell r="CI49">
            <v>2243</v>
          </cell>
          <cell r="CJ49">
            <v>1.3118357416306845</v>
          </cell>
          <cell r="CK49">
            <v>1.5</v>
          </cell>
          <cell r="CL49">
            <v>1</v>
          </cell>
          <cell r="CM49">
            <v>2</v>
          </cell>
        </row>
        <row r="50">
          <cell r="A50">
            <v>67</v>
          </cell>
          <cell r="B50" t="str">
            <v>C43</v>
          </cell>
          <cell r="C50" t="str">
            <v>C44</v>
          </cell>
          <cell r="F50">
            <v>0</v>
          </cell>
          <cell r="G50" t="str">
            <v/>
          </cell>
          <cell r="J50" t="str">
            <v/>
          </cell>
          <cell r="K50" t="str">
            <v/>
          </cell>
          <cell r="L50" t="str">
            <v/>
          </cell>
          <cell r="M50" t="str">
            <v/>
          </cell>
          <cell r="N50" t="str">
            <v/>
          </cell>
          <cell r="O50" t="str">
            <v/>
          </cell>
          <cell r="P50" t="str">
            <v/>
          </cell>
          <cell r="S50">
            <v>0.46</v>
          </cell>
          <cell r="T50">
            <v>98</v>
          </cell>
          <cell r="U50">
            <v>181</v>
          </cell>
          <cell r="V50">
            <v>0.68799999999999994</v>
          </cell>
          <cell r="X50">
            <v>0</v>
          </cell>
          <cell r="Y50" t="str">
            <v/>
          </cell>
          <cell r="AA50">
            <v>0</v>
          </cell>
          <cell r="AB50" t="str">
            <v/>
          </cell>
          <cell r="AC50">
            <v>0.58479999999999999</v>
          </cell>
          <cell r="AD50">
            <v>0.26900800000000002</v>
          </cell>
          <cell r="AE50">
            <v>1.0958853742696166</v>
          </cell>
          <cell r="AF50">
            <v>1.1878853742696167</v>
          </cell>
          <cell r="AG50">
            <v>1.2338853742696168</v>
          </cell>
          <cell r="AH50">
            <v>1.5</v>
          </cell>
          <cell r="AI50">
            <v>58.58</v>
          </cell>
          <cell r="AJ50">
            <v>1.02</v>
          </cell>
          <cell r="AK50">
            <v>8</v>
          </cell>
          <cell r="AL50">
            <v>0.2</v>
          </cell>
          <cell r="AM50">
            <v>1.4E-2</v>
          </cell>
          <cell r="AN50">
            <v>3.3689880371093758E-2</v>
          </cell>
          <cell r="AO50">
            <v>3.125E-2</v>
          </cell>
          <cell r="AP50">
            <v>0.16844940185546878</v>
          </cell>
          <cell r="AQ50">
            <v>0.42919142702492158</v>
          </cell>
          <cell r="AR50">
            <v>0.89607259602776035</v>
          </cell>
          <cell r="AS50">
            <v>0.13157878423470801</v>
          </cell>
          <cell r="AT50">
            <v>9.3886483706263294E-3</v>
          </cell>
          <cell r="AU50">
            <v>4.3078528741720086E-2</v>
          </cell>
          <cell r="AV50">
            <v>0.98074849113407159</v>
          </cell>
          <cell r="AW50">
            <v>30.811122547660744</v>
          </cell>
          <cell r="AX50">
            <v>4.868371795541359E-2</v>
          </cell>
          <cell r="AY50">
            <v>151.54051515442359</v>
          </cell>
          <cell r="AZ50" t="str">
            <v>02°06'60''</v>
          </cell>
          <cell r="BA50">
            <v>162.40353070436817</v>
          </cell>
          <cell r="BB50">
            <v>1E-3</v>
          </cell>
          <cell r="BC50">
            <v>1.2E-2</v>
          </cell>
          <cell r="BD50">
            <v>2E-3</v>
          </cell>
          <cell r="BE50">
            <v>1.5000000000000001E-2</v>
          </cell>
          <cell r="BF50">
            <v>1.5000000000000001E-2</v>
          </cell>
          <cell r="BG50">
            <v>2.6748963180841235E-2</v>
          </cell>
          <cell r="BH50">
            <v>5.9999999999999991</v>
          </cell>
          <cell r="BI50">
            <v>1.2</v>
          </cell>
          <cell r="BJ50">
            <v>8.6287355388781836E-3</v>
          </cell>
          <cell r="BK50">
            <v>3.9878735538878184E-2</v>
          </cell>
          <cell r="BL50">
            <v>7.4482604539801915E-6</v>
          </cell>
          <cell r="BM50">
            <v>4.7863420559198594E-2</v>
          </cell>
          <cell r="BN50">
            <v>0.03</v>
          </cell>
          <cell r="BO50">
            <v>723.35299999999995</v>
          </cell>
          <cell r="BP50">
            <v>722.75299999999993</v>
          </cell>
          <cell r="BQ50">
            <v>723.553</v>
          </cell>
          <cell r="BR50">
            <v>722.95299999999997</v>
          </cell>
          <cell r="BS50">
            <v>724.58300000000008</v>
          </cell>
          <cell r="BT50">
            <v>723.94299999999998</v>
          </cell>
          <cell r="BU50" t="str">
            <v/>
          </cell>
          <cell r="BV50">
            <v>1.0300000000000864</v>
          </cell>
          <cell r="BW50">
            <v>0.99000000000000909</v>
          </cell>
          <cell r="BX50">
            <v>1.2300000000000864</v>
          </cell>
          <cell r="BY50">
            <v>200</v>
          </cell>
          <cell r="BZ50">
            <v>0.65</v>
          </cell>
          <cell r="CA50">
            <v>0.25</v>
          </cell>
          <cell r="CB50">
            <v>1.0100000000000477</v>
          </cell>
          <cell r="CC50">
            <v>1.3161022842942249</v>
          </cell>
          <cell r="CD50">
            <v>1167.7117517400513</v>
          </cell>
          <cell r="CE50">
            <v>9.6831221955225311E-2</v>
          </cell>
          <cell r="CF50">
            <v>798.85758113060876</v>
          </cell>
          <cell r="CG50">
            <v>1966.5693328706602</v>
          </cell>
          <cell r="CH50">
            <v>1.5</v>
          </cell>
          <cell r="CI50">
            <v>2243</v>
          </cell>
          <cell r="CJ50">
            <v>1.3151377616165807</v>
          </cell>
          <cell r="CK50">
            <v>1.5</v>
          </cell>
          <cell r="CL50">
            <v>1</v>
          </cell>
          <cell r="CM50">
            <v>2</v>
          </cell>
        </row>
        <row r="51">
          <cell r="A51">
            <v>68</v>
          </cell>
          <cell r="B51" t="str">
            <v>C44</v>
          </cell>
          <cell r="C51" t="str">
            <v>C45</v>
          </cell>
          <cell r="F51">
            <v>0</v>
          </cell>
          <cell r="G51" t="str">
            <v/>
          </cell>
          <cell r="J51" t="str">
            <v/>
          </cell>
          <cell r="K51" t="str">
            <v/>
          </cell>
          <cell r="L51" t="str">
            <v/>
          </cell>
          <cell r="M51" t="str">
            <v/>
          </cell>
          <cell r="N51" t="str">
            <v/>
          </cell>
          <cell r="O51" t="str">
            <v/>
          </cell>
          <cell r="P51" t="str">
            <v/>
          </cell>
          <cell r="Q51">
            <v>0.55000000000000004</v>
          </cell>
          <cell r="S51">
            <v>1.01</v>
          </cell>
          <cell r="T51">
            <v>98</v>
          </cell>
          <cell r="U51">
            <v>397</v>
          </cell>
          <cell r="V51">
            <v>0.68799999999999994</v>
          </cell>
          <cell r="X51">
            <v>0</v>
          </cell>
          <cell r="Y51" t="str">
            <v/>
          </cell>
          <cell r="AA51">
            <v>0</v>
          </cell>
          <cell r="AB51" t="str">
            <v/>
          </cell>
          <cell r="AC51">
            <v>0.58479999999999999</v>
          </cell>
          <cell r="AD51">
            <v>0.59064800000000006</v>
          </cell>
          <cell r="AE51">
            <v>2.2713918613405624</v>
          </cell>
          <cell r="AF51">
            <v>2.4733918613405623</v>
          </cell>
          <cell r="AG51">
            <v>2.5743918613405623</v>
          </cell>
          <cell r="AH51">
            <v>2.5743918613405623</v>
          </cell>
          <cell r="AI51">
            <v>40.86</v>
          </cell>
          <cell r="AJ51">
            <v>3.93</v>
          </cell>
          <cell r="AK51">
            <v>8</v>
          </cell>
          <cell r="AL51">
            <v>0.2</v>
          </cell>
          <cell r="AM51">
            <v>1.4E-2</v>
          </cell>
          <cell r="AN51">
            <v>3.1508636474609372E-2</v>
          </cell>
          <cell r="AO51">
            <v>4.3750000000000004E-2</v>
          </cell>
          <cell r="AP51">
            <v>0.15754318237304685</v>
          </cell>
          <cell r="AQ51">
            <v>0.81143091089001462</v>
          </cell>
          <cell r="AR51">
            <v>1.7542720763360946</v>
          </cell>
          <cell r="AS51">
            <v>0.48000565074156676</v>
          </cell>
          <cell r="AT51">
            <v>3.3558619936177307E-2</v>
          </cell>
          <cell r="AU51">
            <v>6.5067256410786672E-2</v>
          </cell>
          <cell r="AV51">
            <v>1.9251024111405417</v>
          </cell>
          <cell r="AW51">
            <v>60.478875922471246</v>
          </cell>
          <cell r="AX51">
            <v>4.2566794142151594E-2</v>
          </cell>
          <cell r="AY51">
            <v>61.296419678570132</v>
          </cell>
          <cell r="BA51" t="str">
            <v/>
          </cell>
          <cell r="BB51">
            <v>2.1999999999999999E-2</v>
          </cell>
          <cell r="BC51">
            <v>0</v>
          </cell>
          <cell r="BD51">
            <v>0</v>
          </cell>
          <cell r="BE51">
            <v>2.1999999999999999E-2</v>
          </cell>
          <cell r="BF51">
            <v>2.1999999999999999E-2</v>
          </cell>
          <cell r="BG51">
            <v>4.5908208741370686E-2</v>
          </cell>
          <cell r="BH51">
            <v>5.9999999999999991</v>
          </cell>
          <cell r="BI51">
            <v>1.2</v>
          </cell>
          <cell r="BJ51">
            <v>4.8900961027134641E-2</v>
          </cell>
          <cell r="BK51">
            <v>9.2650961027134646E-2</v>
          </cell>
          <cell r="BL51">
            <v>3.1505945597283584E-5</v>
          </cell>
          <cell r="BM51">
            <v>0.11121896036727831</v>
          </cell>
          <cell r="BN51">
            <v>0.08</v>
          </cell>
          <cell r="BO51">
            <v>722.67299999999989</v>
          </cell>
          <cell r="BP51">
            <v>721.06299999999987</v>
          </cell>
          <cell r="BQ51">
            <v>722.87299999999993</v>
          </cell>
          <cell r="BR51">
            <v>721.26299999999992</v>
          </cell>
          <cell r="BS51">
            <v>723.94299999999998</v>
          </cell>
          <cell r="BT51">
            <v>722.99299999999994</v>
          </cell>
          <cell r="BU51" t="str">
            <v/>
          </cell>
          <cell r="BV51">
            <v>1.07000000000005</v>
          </cell>
          <cell r="BW51">
            <v>1.7300000000000182</v>
          </cell>
          <cell r="BX51">
            <v>1.27000000000005</v>
          </cell>
          <cell r="BY51">
            <v>200</v>
          </cell>
          <cell r="BZ51">
            <v>0.65</v>
          </cell>
          <cell r="CA51">
            <v>0.25</v>
          </cell>
          <cell r="CB51">
            <v>1.4000000000000341</v>
          </cell>
          <cell r="CC51">
            <v>1.7154407714474724</v>
          </cell>
          <cell r="CD51">
            <v>1522.02482446677</v>
          </cell>
          <cell r="CE51">
            <v>5.4840080383548595E-2</v>
          </cell>
          <cell r="CF51">
            <v>452.43066316427593</v>
          </cell>
          <cell r="CG51">
            <v>1974.455487631046</v>
          </cell>
          <cell r="CH51">
            <v>1.5</v>
          </cell>
          <cell r="CI51">
            <v>2243</v>
          </cell>
          <cell r="CJ51">
            <v>1.3204116056382387</v>
          </cell>
          <cell r="CK51">
            <v>1.5</v>
          </cell>
          <cell r="CL51">
            <v>1</v>
          </cell>
          <cell r="CM51">
            <v>2</v>
          </cell>
        </row>
        <row r="52">
          <cell r="A52">
            <v>69</v>
          </cell>
          <cell r="F52" t="str">
            <v/>
          </cell>
          <cell r="G52" t="str">
            <v/>
          </cell>
          <cell r="J52" t="str">
            <v/>
          </cell>
          <cell r="L52" t="str">
            <v/>
          </cell>
          <cell r="M52" t="str">
            <v/>
          </cell>
          <cell r="N52" t="str">
            <v/>
          </cell>
          <cell r="O52" t="str">
            <v/>
          </cell>
          <cell r="P52" t="str">
            <v/>
          </cell>
          <cell r="S52" t="str">
            <v/>
          </cell>
          <cell r="U52" t="str">
            <v/>
          </cell>
          <cell r="X52">
            <v>0</v>
          </cell>
          <cell r="Y52" t="str">
            <v/>
          </cell>
          <cell r="AA52">
            <v>0</v>
          </cell>
          <cell r="AB52" t="str">
            <v/>
          </cell>
          <cell r="AC52" t="str">
            <v/>
          </cell>
          <cell r="AD52" t="str">
            <v/>
          </cell>
          <cell r="AE52" t="str">
            <v/>
          </cell>
          <cell r="AF52" t="str">
            <v/>
          </cell>
          <cell r="AG52" t="str">
            <v/>
          </cell>
          <cell r="AH52" t="str">
            <v/>
          </cell>
          <cell r="AI52" t="str">
            <v/>
          </cell>
          <cell r="AJ52">
            <v>0.02</v>
          </cell>
          <cell r="AK52">
            <v>30</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v>721.06299999999987</v>
          </cell>
          <cell r="BP52" t="str">
            <v/>
          </cell>
          <cell r="BQ52">
            <v>721.06299999999987</v>
          </cell>
          <cell r="BR52" t="str">
            <v/>
          </cell>
          <cell r="BS52" t="str">
            <v/>
          </cell>
          <cell r="BT52" t="str">
            <v/>
          </cell>
          <cell r="BU52" t="str">
            <v/>
          </cell>
          <cell r="BV52" t="str">
            <v/>
          </cell>
          <cell r="BW52" t="str">
            <v/>
          </cell>
          <cell r="BX52" t="str">
            <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70</v>
          </cell>
          <cell r="C53" t="str">
            <v/>
          </cell>
          <cell r="F53" t="str">
            <v/>
          </cell>
          <cell r="G53" t="str">
            <v/>
          </cell>
          <cell r="J53" t="str">
            <v/>
          </cell>
          <cell r="L53" t="str">
            <v/>
          </cell>
          <cell r="M53" t="str">
            <v/>
          </cell>
          <cell r="N53" t="str">
            <v/>
          </cell>
          <cell r="O53" t="str">
            <v/>
          </cell>
          <cell r="P53" t="str">
            <v/>
          </cell>
          <cell r="S53" t="str">
            <v/>
          </cell>
          <cell r="U53" t="str">
            <v/>
          </cell>
          <cell r="X53">
            <v>0</v>
          </cell>
          <cell r="Y53" t="str">
            <v/>
          </cell>
          <cell r="AA53">
            <v>0</v>
          </cell>
          <cell r="AB53" t="str">
            <v/>
          </cell>
          <cell r="AC53" t="str">
            <v/>
          </cell>
          <cell r="AD53" t="str">
            <v/>
          </cell>
          <cell r="AE53" t="str">
            <v/>
          </cell>
          <cell r="AF53" t="str">
            <v/>
          </cell>
          <cell r="AG53" t="str">
            <v/>
          </cell>
          <cell r="AH53" t="str">
            <v/>
          </cell>
          <cell r="AI53" t="str">
            <v/>
          </cell>
          <cell r="AJ53">
            <v>0.02</v>
          </cell>
          <cell r="AK53">
            <v>30</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v>0</v>
          </cell>
          <cell r="BP53" t="str">
            <v/>
          </cell>
          <cell r="BQ53">
            <v>0</v>
          </cell>
          <cell r="BR53" t="str">
            <v/>
          </cell>
          <cell r="BS53" t="str">
            <v/>
          </cell>
          <cell r="BT53" t="str">
            <v/>
          </cell>
          <cell r="BU53" t="str">
            <v/>
          </cell>
          <cell r="BV53" t="str">
            <v/>
          </cell>
          <cell r="BW53" t="str">
            <v/>
          </cell>
          <cell r="BX53" t="str">
            <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71</v>
          </cell>
          <cell r="B54" t="str">
            <v>C46</v>
          </cell>
          <cell r="C54" t="str">
            <v>C45</v>
          </cell>
          <cell r="F54">
            <v>0</v>
          </cell>
          <cell r="G54" t="str">
            <v/>
          </cell>
          <cell r="J54" t="str">
            <v/>
          </cell>
          <cell r="L54" t="str">
            <v/>
          </cell>
          <cell r="M54" t="str">
            <v/>
          </cell>
          <cell r="N54" t="str">
            <v/>
          </cell>
          <cell r="O54" t="str">
            <v/>
          </cell>
          <cell r="P54" t="str">
            <v/>
          </cell>
          <cell r="Q54">
            <v>0.13</v>
          </cell>
          <cell r="S54">
            <v>0.13</v>
          </cell>
          <cell r="T54">
            <v>98</v>
          </cell>
          <cell r="U54">
            <v>51</v>
          </cell>
          <cell r="V54">
            <v>0.68799999999999994</v>
          </cell>
          <cell r="X54" t="str">
            <v/>
          </cell>
          <cell r="Y54" t="str">
            <v/>
          </cell>
          <cell r="AA54" t="str">
            <v/>
          </cell>
          <cell r="AB54" t="str">
            <v/>
          </cell>
          <cell r="AC54">
            <v>0.58479999999999999</v>
          </cell>
          <cell r="AD54">
            <v>7.6023999999999994E-2</v>
          </cell>
          <cell r="AE54">
            <v>0.33976508894512442</v>
          </cell>
          <cell r="AF54">
            <v>0.36576508894512444</v>
          </cell>
          <cell r="AG54">
            <v>0.37876508894512445</v>
          </cell>
          <cell r="AH54">
            <v>1.5</v>
          </cell>
          <cell r="AI54">
            <v>38</v>
          </cell>
          <cell r="AJ54">
            <v>1.58</v>
          </cell>
          <cell r="AK54">
            <v>8</v>
          </cell>
          <cell r="AL54">
            <v>0.2</v>
          </cell>
          <cell r="AM54">
            <v>1.4E-2</v>
          </cell>
          <cell r="AN54">
            <v>3.0216979980468753E-2</v>
          </cell>
          <cell r="AO54">
            <v>3.125E-2</v>
          </cell>
          <cell r="AP54">
            <v>0.15108489990234375</v>
          </cell>
          <cell r="AQ54">
            <v>0.50235407755737227</v>
          </cell>
          <cell r="AR54">
            <v>1.1099545398487596</v>
          </cell>
          <cell r="AS54">
            <v>0.18635205970990193</v>
          </cell>
          <cell r="AT54">
            <v>1.2862365914297574E-2</v>
          </cell>
          <cell r="AU54">
            <v>4.3079345894766329E-2</v>
          </cell>
          <cell r="AV54">
            <v>1.220635808495695</v>
          </cell>
          <cell r="AW54">
            <v>38.347404886787139</v>
          </cell>
          <cell r="AX54">
            <v>3.9116075896881236E-2</v>
          </cell>
          <cell r="AY54">
            <v>129.70537742247888</v>
          </cell>
          <cell r="AZ54" t="b">
            <v>0</v>
          </cell>
          <cell r="BA54" t="str">
            <v/>
          </cell>
          <cell r="BB54">
            <v>1E-3</v>
          </cell>
          <cell r="BC54">
            <v>0</v>
          </cell>
          <cell r="BD54">
            <v>0</v>
          </cell>
          <cell r="BE54">
            <v>1E-3</v>
          </cell>
          <cell r="BF54" t="str">
            <v/>
          </cell>
          <cell r="BG54">
            <v>2.6748963180841235E-2</v>
          </cell>
          <cell r="BH54">
            <v>5.9999999999999991</v>
          </cell>
          <cell r="BI54">
            <v>1.2</v>
          </cell>
          <cell r="BJ54">
            <v>1.336608054061523E-2</v>
          </cell>
          <cell r="BK54">
            <v>4.4616080540615229E-2</v>
          </cell>
          <cell r="BL54">
            <v>7.4482604539801915E-6</v>
          </cell>
          <cell r="BM54">
            <v>5.3548234561283048E-2</v>
          </cell>
          <cell r="BN54">
            <v>0</v>
          </cell>
          <cell r="BO54">
            <v>720.29299999999989</v>
          </cell>
          <cell r="BP54">
            <v>719.69299999999987</v>
          </cell>
          <cell r="BQ54">
            <v>720.49299999999994</v>
          </cell>
          <cell r="BR54">
            <v>719.89299999999992</v>
          </cell>
          <cell r="BS54">
            <v>721.69299999999998</v>
          </cell>
          <cell r="BT54">
            <v>722.99299999999994</v>
          </cell>
          <cell r="BU54" t="b">
            <v>0</v>
          </cell>
          <cell r="BV54">
            <v>1.2000000000000455</v>
          </cell>
          <cell r="BW54">
            <v>3.1000000000000227</v>
          </cell>
          <cell r="BX54">
            <v>1.4000000000000454</v>
          </cell>
          <cell r="BY54">
            <v>200</v>
          </cell>
          <cell r="BZ54">
            <v>0.65</v>
          </cell>
          <cell r="CA54">
            <v>0.25</v>
          </cell>
          <cell r="CB54">
            <v>2.1500000000000341</v>
          </cell>
          <cell r="CC54">
            <v>2.3498983093777586</v>
          </cell>
          <cell r="CD54">
            <v>2084.9472749954166</v>
          </cell>
          <cell r="CE54">
            <v>2.4653292845232655E-2</v>
          </cell>
          <cell r="CF54">
            <v>203.3896659731694</v>
          </cell>
          <cell r="CG54">
            <v>2288.3369409685861</v>
          </cell>
          <cell r="CH54">
            <v>1.5</v>
          </cell>
          <cell r="CI54">
            <v>2243</v>
          </cell>
          <cell r="CJ54">
            <v>1.5303189529437715</v>
          </cell>
          <cell r="CK54">
            <v>1.9</v>
          </cell>
          <cell r="CL54">
            <v>1</v>
          </cell>
          <cell r="CM54">
            <v>2</v>
          </cell>
        </row>
        <row r="55">
          <cell r="A55">
            <v>72</v>
          </cell>
          <cell r="B55" t="str">
            <v>C45</v>
          </cell>
          <cell r="C55" t="str">
            <v>C47</v>
          </cell>
          <cell r="F55">
            <v>0</v>
          </cell>
          <cell r="G55" t="str">
            <v/>
          </cell>
          <cell r="J55" t="str">
            <v/>
          </cell>
          <cell r="L55" t="str">
            <v/>
          </cell>
          <cell r="M55" t="str">
            <v/>
          </cell>
          <cell r="N55" t="str">
            <v/>
          </cell>
          <cell r="O55" t="str">
            <v/>
          </cell>
          <cell r="P55" t="str">
            <v/>
          </cell>
          <cell r="Q55">
            <v>0.09</v>
          </cell>
          <cell r="S55">
            <v>0.22</v>
          </cell>
          <cell r="U55">
            <v>51</v>
          </cell>
          <cell r="X55">
            <v>0</v>
          </cell>
          <cell r="Y55" t="str">
            <v/>
          </cell>
          <cell r="AA55">
            <v>0</v>
          </cell>
          <cell r="AB55" t="str">
            <v/>
          </cell>
          <cell r="AC55">
            <v>0</v>
          </cell>
          <cell r="AD55">
            <v>7.6023999999999994E-2</v>
          </cell>
          <cell r="AE55">
            <v>0.33976508894512442</v>
          </cell>
          <cell r="AF55">
            <v>0.3837650889451244</v>
          </cell>
          <cell r="AG55">
            <v>0.40576508894512442</v>
          </cell>
          <cell r="AH55">
            <v>1.5</v>
          </cell>
          <cell r="AI55">
            <v>28.68</v>
          </cell>
          <cell r="AJ55">
            <v>4.3099999999999996</v>
          </cell>
          <cell r="AK55">
            <v>8</v>
          </cell>
          <cell r="AL55">
            <v>0.2</v>
          </cell>
          <cell r="AM55">
            <v>1.4E-2</v>
          </cell>
          <cell r="AN55">
            <v>2.3622131347656249E-2</v>
          </cell>
          <cell r="AO55">
            <v>3.125E-2</v>
          </cell>
          <cell r="AP55">
            <v>0.11811065673828124</v>
          </cell>
          <cell r="AQ55">
            <v>0.71892268326763675</v>
          </cell>
          <cell r="AR55">
            <v>1.8039432477314221</v>
          </cell>
          <cell r="AS55">
            <v>0.41197095698228831</v>
          </cell>
          <cell r="AT55">
            <v>2.6343008385154881E-2</v>
          </cell>
          <cell r="AU55">
            <v>4.996513973281113E-2</v>
          </cell>
          <cell r="AV55">
            <v>2.016026320715536</v>
          </cell>
          <cell r="AW55">
            <v>63.335334786035894</v>
          </cell>
          <cell r="AX55">
            <v>2.3683462084275877E-2</v>
          </cell>
          <cell r="AY55">
            <v>135.40113735125379</v>
          </cell>
          <cell r="AZ55" t="str">
            <v>05°41'45''</v>
          </cell>
          <cell r="BA55">
            <v>60.306531114032445</v>
          </cell>
          <cell r="BB55">
            <v>7.0000000000000001E-3</v>
          </cell>
          <cell r="BC55">
            <v>1E-3</v>
          </cell>
          <cell r="BD55">
            <v>1E-3</v>
          </cell>
          <cell r="BE55">
            <v>9.0000000000000011E-3</v>
          </cell>
          <cell r="BF55">
            <v>9.0000000000000011E-3</v>
          </cell>
          <cell r="BG55" t="str">
            <v/>
          </cell>
          <cell r="BH55" t="str">
            <v/>
          </cell>
          <cell r="BI55" t="str">
            <v/>
          </cell>
          <cell r="BJ55" t="str">
            <v/>
          </cell>
          <cell r="BK55" t="str">
            <v/>
          </cell>
          <cell r="BL55" t="str">
            <v/>
          </cell>
          <cell r="BM55" t="str">
            <v/>
          </cell>
          <cell r="BN55">
            <v>0.01</v>
          </cell>
          <cell r="BO55">
            <v>719.68299999999988</v>
          </cell>
          <cell r="BP55">
            <v>718.44299999999987</v>
          </cell>
          <cell r="BQ55">
            <v>719.88299999999992</v>
          </cell>
          <cell r="BR55">
            <v>718.64299999999992</v>
          </cell>
          <cell r="BS55">
            <v>722.99299999999994</v>
          </cell>
          <cell r="BT55">
            <v>719.75300000000016</v>
          </cell>
          <cell r="BU55" t="str">
            <v/>
          </cell>
          <cell r="BV55">
            <v>3.1100000000000136</v>
          </cell>
          <cell r="BW55">
            <v>1.110000000000241</v>
          </cell>
          <cell r="BX55">
            <v>3.3100000000000138</v>
          </cell>
          <cell r="BY55">
            <v>200</v>
          </cell>
          <cell r="BZ55">
            <v>0.65</v>
          </cell>
          <cell r="CA55">
            <v>0.25</v>
          </cell>
          <cell r="CB55">
            <v>2.1100000000001273</v>
          </cell>
          <cell r="CC55">
            <v>2.3199717329199707</v>
          </cell>
          <cell r="CD55">
            <v>2058.3949200332445</v>
          </cell>
          <cell r="CE55">
            <v>2.5553001286404253E-2</v>
          </cell>
          <cell r="CF55">
            <v>210.81226061283508</v>
          </cell>
          <cell r="CG55">
            <v>2269.2071806460795</v>
          </cell>
          <cell r="CH55">
            <v>1.5</v>
          </cell>
          <cell r="CI55" t="b">
            <v>0</v>
          </cell>
          <cell r="CJ55" t="e">
            <v>#DIV/0!</v>
          </cell>
          <cell r="CK55" t="e">
            <v>#DIV/0!</v>
          </cell>
          <cell r="CL55">
            <v>5</v>
          </cell>
          <cell r="CM55">
            <v>2</v>
          </cell>
        </row>
        <row r="56">
          <cell r="A56">
            <v>73</v>
          </cell>
          <cell r="F56" t="str">
            <v/>
          </cell>
          <cell r="G56" t="str">
            <v/>
          </cell>
          <cell r="J56" t="str">
            <v/>
          </cell>
          <cell r="L56" t="str">
            <v/>
          </cell>
          <cell r="M56" t="str">
            <v/>
          </cell>
          <cell r="N56" t="str">
            <v/>
          </cell>
          <cell r="O56" t="str">
            <v/>
          </cell>
          <cell r="P56" t="str">
            <v/>
          </cell>
          <cell r="S56" t="str">
            <v/>
          </cell>
          <cell r="U56" t="str">
            <v/>
          </cell>
          <cell r="X56">
            <v>0</v>
          </cell>
          <cell r="Y56" t="str">
            <v/>
          </cell>
          <cell r="AA56">
            <v>0</v>
          </cell>
          <cell r="AB56" t="str">
            <v/>
          </cell>
          <cell r="AC56" t="str">
            <v/>
          </cell>
          <cell r="AD56" t="str">
            <v/>
          </cell>
          <cell r="AE56" t="str">
            <v/>
          </cell>
          <cell r="AF56" t="str">
            <v/>
          </cell>
          <cell r="AG56" t="str">
            <v/>
          </cell>
          <cell r="AH56" t="str">
            <v/>
          </cell>
          <cell r="AI56" t="str">
            <v/>
          </cell>
          <cell r="AJ56">
            <v>0.02</v>
          </cell>
          <cell r="AK56">
            <v>30</v>
          </cell>
          <cell r="AL56" t="str">
            <v/>
          </cell>
          <cell r="AM56" t="str">
            <v/>
          </cell>
          <cell r="AN56" t="str">
            <v/>
          </cell>
          <cell r="AO56" t="str">
            <v/>
          </cell>
          <cell r="AP56" t="str">
            <v/>
          </cell>
          <cell r="AQ56" t="str">
            <v/>
          </cell>
          <cell r="AR56" t="str">
            <v/>
          </cell>
          <cell r="AS56" t="str">
            <v/>
          </cell>
          <cell r="AT56" t="str">
            <v/>
          </cell>
          <cell r="AU56" t="str">
            <v/>
          </cell>
          <cell r="AV56" t="str">
            <v/>
          </cell>
          <cell r="AW56" t="str">
            <v/>
          </cell>
          <cell r="AX56" t="str">
            <v/>
          </cell>
          <cell r="AY56" t="str">
            <v/>
          </cell>
          <cell r="AZ56" t="str">
            <v/>
          </cell>
          <cell r="BA56" t="str">
            <v/>
          </cell>
          <cell r="BB56" t="str">
            <v/>
          </cell>
          <cell r="BC56" t="str">
            <v/>
          </cell>
          <cell r="BD56" t="str">
            <v/>
          </cell>
          <cell r="BE56" t="str">
            <v/>
          </cell>
          <cell r="BF56" t="str">
            <v/>
          </cell>
          <cell r="BG56" t="str">
            <v/>
          </cell>
          <cell r="BH56" t="str">
            <v/>
          </cell>
          <cell r="BI56" t="str">
            <v/>
          </cell>
          <cell r="BJ56" t="str">
            <v/>
          </cell>
          <cell r="BK56" t="str">
            <v/>
          </cell>
          <cell r="BL56" t="str">
            <v/>
          </cell>
          <cell r="BM56" t="str">
            <v/>
          </cell>
          <cell r="BN56" t="str">
            <v/>
          </cell>
          <cell r="BO56">
            <v>718.44299999999987</v>
          </cell>
          <cell r="BP56" t="str">
            <v/>
          </cell>
          <cell r="BQ56">
            <v>718.44299999999987</v>
          </cell>
          <cell r="BR56" t="str">
            <v/>
          </cell>
          <cell r="BS56" t="str">
            <v/>
          </cell>
          <cell r="BT56" t="str">
            <v/>
          </cell>
          <cell r="BU56" t="str">
            <v/>
          </cell>
          <cell r="BV56" t="str">
            <v/>
          </cell>
          <cell r="BW56" t="str">
            <v/>
          </cell>
          <cell r="BX56" t="str">
            <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74</v>
          </cell>
          <cell r="F57" t="str">
            <v/>
          </cell>
          <cell r="G57" t="str">
            <v/>
          </cell>
          <cell r="J57" t="str">
            <v/>
          </cell>
          <cell r="L57" t="str">
            <v/>
          </cell>
          <cell r="M57" t="str">
            <v/>
          </cell>
          <cell r="N57" t="str">
            <v/>
          </cell>
          <cell r="O57" t="str">
            <v/>
          </cell>
          <cell r="P57" t="str">
            <v/>
          </cell>
          <cell r="S57" t="str">
            <v/>
          </cell>
          <cell r="U57" t="str">
            <v/>
          </cell>
          <cell r="X57">
            <v>0</v>
          </cell>
          <cell r="Y57" t="str">
            <v/>
          </cell>
          <cell r="AA57">
            <v>0</v>
          </cell>
          <cell r="AB57" t="str">
            <v/>
          </cell>
          <cell r="AC57" t="str">
            <v/>
          </cell>
          <cell r="AD57" t="str">
            <v/>
          </cell>
          <cell r="AE57" t="str">
            <v/>
          </cell>
          <cell r="AF57" t="str">
            <v/>
          </cell>
          <cell r="AG57" t="str">
            <v/>
          </cell>
          <cell r="AH57" t="str">
            <v/>
          </cell>
          <cell r="AI57" t="str">
            <v/>
          </cell>
          <cell r="AJ57">
            <v>0.02</v>
          </cell>
          <cell r="AK57">
            <v>30</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v>0</v>
          </cell>
          <cell r="BP57" t="str">
            <v/>
          </cell>
          <cell r="BQ57">
            <v>0</v>
          </cell>
          <cell r="BR57" t="str">
            <v/>
          </cell>
          <cell r="BS57" t="str">
            <v/>
          </cell>
          <cell r="BT57" t="str">
            <v/>
          </cell>
          <cell r="BU57" t="str">
            <v/>
          </cell>
          <cell r="BV57" t="str">
            <v/>
          </cell>
          <cell r="BW57" t="str">
            <v/>
          </cell>
          <cell r="BX57" t="str">
            <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75</v>
          </cell>
          <cell r="C58" t="str">
            <v/>
          </cell>
          <cell r="F58" t="str">
            <v/>
          </cell>
          <cell r="G58" t="str">
            <v/>
          </cell>
          <cell r="J58" t="str">
            <v/>
          </cell>
          <cell r="L58" t="str">
            <v/>
          </cell>
          <cell r="M58" t="str">
            <v/>
          </cell>
          <cell r="N58" t="str">
            <v/>
          </cell>
          <cell r="O58" t="str">
            <v/>
          </cell>
          <cell r="P58" t="str">
            <v/>
          </cell>
          <cell r="S58" t="str">
            <v/>
          </cell>
          <cell r="U58" t="str">
            <v/>
          </cell>
          <cell r="X58">
            <v>0</v>
          </cell>
          <cell r="Y58" t="str">
            <v/>
          </cell>
          <cell r="AA58">
            <v>0</v>
          </cell>
          <cell r="AB58" t="str">
            <v/>
          </cell>
          <cell r="AC58" t="str">
            <v/>
          </cell>
          <cell r="AD58" t="str">
            <v/>
          </cell>
          <cell r="AE58" t="str">
            <v/>
          </cell>
          <cell r="AF58" t="str">
            <v/>
          </cell>
          <cell r="AG58" t="str">
            <v/>
          </cell>
          <cell r="AH58" t="str">
            <v/>
          </cell>
          <cell r="AI58" t="str">
            <v/>
          </cell>
          <cell r="AJ58">
            <v>0.02</v>
          </cell>
          <cell r="AK58">
            <v>30</v>
          </cell>
          <cell r="AL58" t="str">
            <v/>
          </cell>
          <cell r="AM58" t="str">
            <v/>
          </cell>
          <cell r="AN58" t="str">
            <v/>
          </cell>
          <cell r="AO58" t="str">
            <v/>
          </cell>
          <cell r="AP58" t="str">
            <v/>
          </cell>
          <cell r="AQ58" t="str">
            <v/>
          </cell>
          <cell r="AR58" t="str">
            <v/>
          </cell>
          <cell r="AS58" t="str">
            <v/>
          </cell>
          <cell r="AT58" t="str">
            <v/>
          </cell>
          <cell r="AU58" t="str">
            <v/>
          </cell>
          <cell r="AV58" t="str">
            <v/>
          </cell>
          <cell r="AW58" t="str">
            <v/>
          </cell>
          <cell r="AX58" t="str">
            <v/>
          </cell>
          <cell r="AY58" t="str">
            <v/>
          </cell>
          <cell r="AZ58" t="str">
            <v/>
          </cell>
          <cell r="BA58" t="str">
            <v/>
          </cell>
          <cell r="BB58" t="str">
            <v/>
          </cell>
          <cell r="BC58" t="str">
            <v/>
          </cell>
          <cell r="BD58" t="str">
            <v/>
          </cell>
          <cell r="BE58" t="str">
            <v/>
          </cell>
          <cell r="BF58" t="str">
            <v/>
          </cell>
          <cell r="BG58" t="str">
            <v/>
          </cell>
          <cell r="BH58" t="str">
            <v/>
          </cell>
          <cell r="BI58" t="str">
            <v/>
          </cell>
          <cell r="BJ58" t="str">
            <v/>
          </cell>
          <cell r="BK58" t="str">
            <v/>
          </cell>
          <cell r="BL58" t="str">
            <v/>
          </cell>
          <cell r="BM58" t="str">
            <v/>
          </cell>
          <cell r="BN58" t="str">
            <v/>
          </cell>
          <cell r="BO58">
            <v>0</v>
          </cell>
          <cell r="BP58" t="str">
            <v/>
          </cell>
          <cell r="BQ58">
            <v>0</v>
          </cell>
          <cell r="BR58" t="str">
            <v/>
          </cell>
          <cell r="BS58" t="str">
            <v/>
          </cell>
          <cell r="BT58" t="str">
            <v/>
          </cell>
          <cell r="BU58" t="str">
            <v/>
          </cell>
          <cell r="BV58" t="str">
            <v/>
          </cell>
          <cell r="BW58" t="str">
            <v/>
          </cell>
          <cell r="BX58" t="str">
            <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76</v>
          </cell>
          <cell r="B59" t="str">
            <v>A21</v>
          </cell>
          <cell r="C59" t="str">
            <v>C51</v>
          </cell>
          <cell r="E59">
            <v>3.13</v>
          </cell>
          <cell r="F59">
            <v>3.13</v>
          </cell>
          <cell r="G59">
            <v>5</v>
          </cell>
          <cell r="J59" t="str">
            <v/>
          </cell>
          <cell r="K59">
            <v>0.11460125141746949</v>
          </cell>
          <cell r="L59">
            <v>0.11460125141746949</v>
          </cell>
          <cell r="M59">
            <v>3</v>
          </cell>
          <cell r="N59">
            <v>471.90281881227315</v>
          </cell>
          <cell r="O59">
            <v>0.63012548262548296</v>
          </cell>
          <cell r="P59">
            <v>930.73051325856159</v>
          </cell>
          <cell r="S59">
            <v>0</v>
          </cell>
          <cell r="U59" t="str">
            <v/>
          </cell>
          <cell r="X59" t="str">
            <v/>
          </cell>
          <cell r="Y59" t="str">
            <v/>
          </cell>
          <cell r="AA59" t="str">
            <v/>
          </cell>
          <cell r="AB59" t="str">
            <v/>
          </cell>
          <cell r="AC59" t="str">
            <v/>
          </cell>
          <cell r="AD59" t="str">
            <v/>
          </cell>
          <cell r="AE59" t="str">
            <v/>
          </cell>
          <cell r="AF59" t="str">
            <v/>
          </cell>
          <cell r="AG59" t="str">
            <v/>
          </cell>
          <cell r="AH59">
            <v>932.23051325856159</v>
          </cell>
          <cell r="AI59">
            <v>12.95</v>
          </cell>
          <cell r="AJ59">
            <v>2.87</v>
          </cell>
          <cell r="AK59">
            <v>24</v>
          </cell>
          <cell r="AL59">
            <v>0.60000000000000009</v>
          </cell>
          <cell r="AM59">
            <v>1.2999999999999999E-2</v>
          </cell>
          <cell r="AN59">
            <v>0.49235315322875989</v>
          </cell>
          <cell r="AO59">
            <v>0.57410888671875016</v>
          </cell>
          <cell r="AP59">
            <v>0.82058858871459972</v>
          </cell>
          <cell r="AQ59">
            <v>3.7544882511630981</v>
          </cell>
          <cell r="AR59">
            <v>1.6309463093775045</v>
          </cell>
          <cell r="AS59">
            <v>4.1994002348634876</v>
          </cell>
          <cell r="AT59">
            <v>0.71845983833444127</v>
          </cell>
          <cell r="AU59">
            <v>1.2108129915632011</v>
          </cell>
          <cell r="AV59">
            <v>3.6852251891975691</v>
          </cell>
          <cell r="AW59">
            <v>1041.972874308643</v>
          </cell>
          <cell r="AX59">
            <v>0.8946782936908062</v>
          </cell>
          <cell r="AY59">
            <v>54.859778276292957</v>
          </cell>
          <cell r="AZ59" t="b">
            <v>0</v>
          </cell>
          <cell r="BA59" t="str">
            <v/>
          </cell>
          <cell r="BB59">
            <v>1E-3</v>
          </cell>
          <cell r="BC59">
            <v>0</v>
          </cell>
          <cell r="BD59">
            <v>0</v>
          </cell>
          <cell r="BE59">
            <v>1E-3</v>
          </cell>
          <cell r="BF59" t="str">
            <v/>
          </cell>
          <cell r="BG59">
            <v>1.0664386366702769</v>
          </cell>
          <cell r="BH59">
            <v>1.9999999999999996</v>
          </cell>
          <cell r="BI59">
            <v>1.3</v>
          </cell>
          <cell r="BJ59" t="str">
            <v/>
          </cell>
          <cell r="BK59" t="str">
            <v/>
          </cell>
          <cell r="BL59" t="str">
            <v/>
          </cell>
          <cell r="BM59">
            <v>2.2403366767437505</v>
          </cell>
          <cell r="BN59">
            <v>0</v>
          </cell>
          <cell r="BO59">
            <v>669.80300000000011</v>
          </cell>
          <cell r="BP59">
            <v>669.43300000000011</v>
          </cell>
          <cell r="BQ59">
            <v>670.40300000000013</v>
          </cell>
          <cell r="BR59">
            <v>670.03300000000013</v>
          </cell>
          <cell r="BS59">
            <v>672.02300000000014</v>
          </cell>
          <cell r="BT59">
            <v>671.34300000000007</v>
          </cell>
          <cell r="BU59" t="b">
            <v>0</v>
          </cell>
          <cell r="BV59">
            <v>1.6200000000000045</v>
          </cell>
          <cell r="BW59">
            <v>1.3099999999999454</v>
          </cell>
          <cell r="BX59">
            <v>2.2200000000000046</v>
          </cell>
          <cell r="BY59">
            <v>600</v>
          </cell>
          <cell r="BZ59">
            <v>1.1499999999999999</v>
          </cell>
          <cell r="CA59">
            <v>0.75</v>
          </cell>
          <cell r="CB59">
            <v>1.464999999999975</v>
          </cell>
          <cell r="CC59">
            <v>1.1109699718449539</v>
          </cell>
          <cell r="CD59">
            <v>3085.4413543063979</v>
          </cell>
          <cell r="CE59">
            <v>0.1448753769562664</v>
          </cell>
          <cell r="CF59">
            <v>1195.2218598891977</v>
          </cell>
          <cell r="CG59">
            <v>4280.6632141955961</v>
          </cell>
          <cell r="CH59">
            <v>1.25</v>
          </cell>
          <cell r="CI59">
            <v>2928</v>
          </cell>
          <cell r="CJ59">
            <v>1.8274689268253057</v>
          </cell>
          <cell r="CK59">
            <v>1.9</v>
          </cell>
          <cell r="CL59">
            <v>2</v>
          </cell>
          <cell r="CM59">
            <v>3</v>
          </cell>
        </row>
        <row r="60">
          <cell r="A60">
            <v>77</v>
          </cell>
          <cell r="B60" t="str">
            <v>C51</v>
          </cell>
          <cell r="C60" t="str">
            <v>C52</v>
          </cell>
          <cell r="E60">
            <v>1.4109083086337395</v>
          </cell>
          <cell r="F60">
            <v>4.540908308633739</v>
          </cell>
          <cell r="G60">
            <v>5</v>
          </cell>
          <cell r="J60" t="str">
            <v/>
          </cell>
          <cell r="K60">
            <v>0.207825604811361</v>
          </cell>
          <cell r="L60">
            <v>3.2078256048113611</v>
          </cell>
          <cell r="M60">
            <v>3.2078256048113611</v>
          </cell>
          <cell r="N60">
            <v>467.36338090484503</v>
          </cell>
          <cell r="O60">
            <v>0.63583333333333336</v>
          </cell>
          <cell r="P60">
            <v>1349.4</v>
          </cell>
          <cell r="S60">
            <v>0</v>
          </cell>
          <cell r="U60" t="str">
            <v/>
          </cell>
          <cell r="X60">
            <v>0</v>
          </cell>
          <cell r="Y60" t="str">
            <v/>
          </cell>
          <cell r="AA60">
            <v>0</v>
          </cell>
          <cell r="AB60" t="str">
            <v/>
          </cell>
          <cell r="AC60" t="str">
            <v/>
          </cell>
          <cell r="AD60" t="str">
            <v/>
          </cell>
          <cell r="AE60" t="str">
            <v/>
          </cell>
          <cell r="AF60" t="str">
            <v/>
          </cell>
          <cell r="AG60" t="str">
            <v/>
          </cell>
          <cell r="AH60">
            <v>1350.9</v>
          </cell>
          <cell r="AI60">
            <v>12</v>
          </cell>
          <cell r="AJ60">
            <v>11.3</v>
          </cell>
          <cell r="AK60">
            <v>24</v>
          </cell>
          <cell r="AL60">
            <v>0.60000000000000009</v>
          </cell>
          <cell r="AM60">
            <v>1.2999999999999999E-2</v>
          </cell>
          <cell r="AN60">
            <v>0.39710397720336921</v>
          </cell>
          <cell r="AO60">
            <v>0.59384765625000013</v>
          </cell>
          <cell r="AP60">
            <v>0.66183996200561523</v>
          </cell>
          <cell r="AQ60">
            <v>6.8021114336172364</v>
          </cell>
          <cell r="AR60">
            <v>3.6686319484017798</v>
          </cell>
          <cell r="AS60">
            <v>14.00169953154499</v>
          </cell>
          <cell r="AT60">
            <v>2.3582426073061331</v>
          </cell>
          <cell r="AU60">
            <v>2.7553465845095024</v>
          </cell>
          <cell r="AV60">
            <v>7.3124398101596899</v>
          </cell>
          <cell r="AW60">
            <v>2067.5436468673711</v>
          </cell>
          <cell r="AX60">
            <v>0.65338402990757161</v>
          </cell>
          <cell r="AY60">
            <v>0.3797372051886222</v>
          </cell>
          <cell r="AZ60" t="str">
            <v>54°28'48''</v>
          </cell>
          <cell r="BA60">
            <v>2.4280638163390891</v>
          </cell>
          <cell r="BB60">
            <v>1.5449999999999999</v>
          </cell>
          <cell r="BC60">
            <v>0.16400000000000001</v>
          </cell>
          <cell r="BD60">
            <v>0.56799999999999995</v>
          </cell>
          <cell r="BE60">
            <v>2.2769999999999997</v>
          </cell>
          <cell r="BF60">
            <v>2.2769999999999997</v>
          </cell>
          <cell r="BG60">
            <v>1.5453816773730737</v>
          </cell>
          <cell r="BH60">
            <v>1.9999999999999996</v>
          </cell>
          <cell r="BI60">
            <v>1.3</v>
          </cell>
          <cell r="BJ60" t="str">
            <v/>
          </cell>
          <cell r="BK60" t="str">
            <v/>
          </cell>
          <cell r="BL60" t="str">
            <v/>
          </cell>
          <cell r="BM60">
            <v>4.1039471069472668</v>
          </cell>
          <cell r="BN60">
            <v>3.61</v>
          </cell>
          <cell r="BO60">
            <v>669.10300000000007</v>
          </cell>
          <cell r="BP60">
            <v>667.74300000000005</v>
          </cell>
          <cell r="BQ60">
            <v>669.70300000000009</v>
          </cell>
          <cell r="BR60">
            <v>668.34300000000007</v>
          </cell>
          <cell r="BS60">
            <v>671.34300000000007</v>
          </cell>
          <cell r="BT60">
            <v>669.34300000000007</v>
          </cell>
          <cell r="BU60" t="str">
            <v/>
          </cell>
          <cell r="BV60">
            <v>1.6399999999999864</v>
          </cell>
          <cell r="BW60">
            <v>1</v>
          </cell>
          <cell r="BX60">
            <v>2.2399999999999864</v>
          </cell>
          <cell r="BY60">
            <v>600</v>
          </cell>
          <cell r="BZ60">
            <v>1.1499999999999999</v>
          </cell>
          <cell r="CA60">
            <v>0.75</v>
          </cell>
          <cell r="CB60">
            <v>1.3199999999999932</v>
          </cell>
          <cell r="CC60">
            <v>1.0143667052529992</v>
          </cell>
          <cell r="CD60">
            <v>2817.1499321638912</v>
          </cell>
          <cell r="CE60">
            <v>0.17316357276338468</v>
          </cell>
          <cell r="CF60">
            <v>1428.5994752979236</v>
          </cell>
          <cell r="CG60">
            <v>4245.7494074618153</v>
          </cell>
          <cell r="CH60">
            <v>1.25</v>
          </cell>
          <cell r="CI60">
            <v>2928</v>
          </cell>
          <cell r="CJ60">
            <v>1.8125637839232476</v>
          </cell>
          <cell r="CK60">
            <v>1.9</v>
          </cell>
          <cell r="CL60">
            <v>2</v>
          </cell>
          <cell r="CM60">
            <v>3</v>
          </cell>
        </row>
        <row r="61">
          <cell r="A61">
            <v>78</v>
          </cell>
          <cell r="B61" t="str">
            <v>C52</v>
          </cell>
          <cell r="C61" t="str">
            <v>C53</v>
          </cell>
          <cell r="F61">
            <v>4.540908308633739</v>
          </cell>
          <cell r="G61">
            <v>5</v>
          </cell>
          <cell r="J61" t="str">
            <v/>
          </cell>
          <cell r="K61">
            <v>6.9013978503485104E-2</v>
          </cell>
          <cell r="L61">
            <v>3.276839583314846</v>
          </cell>
          <cell r="M61">
            <v>3.276839583314846</v>
          </cell>
          <cell r="N61">
            <v>465.87382715726278</v>
          </cell>
          <cell r="O61">
            <v>0.6375000000000004</v>
          </cell>
          <cell r="P61">
            <v>1348.6250869773014</v>
          </cell>
          <cell r="S61">
            <v>0</v>
          </cell>
          <cell r="U61" t="str">
            <v/>
          </cell>
          <cell r="X61">
            <v>0</v>
          </cell>
          <cell r="Y61" t="str">
            <v/>
          </cell>
          <cell r="AA61">
            <v>0</v>
          </cell>
          <cell r="AB61" t="str">
            <v/>
          </cell>
          <cell r="AC61" t="str">
            <v/>
          </cell>
          <cell r="AD61" t="str">
            <v/>
          </cell>
          <cell r="AE61" t="str">
            <v/>
          </cell>
          <cell r="AF61" t="str">
            <v/>
          </cell>
          <cell r="AG61" t="str">
            <v/>
          </cell>
          <cell r="AH61">
            <v>1350.1250869773014</v>
          </cell>
          <cell r="AI61">
            <v>12</v>
          </cell>
          <cell r="AJ61">
            <v>15.18</v>
          </cell>
          <cell r="AK61">
            <v>24</v>
          </cell>
          <cell r="AL61">
            <v>0.60000000000000009</v>
          </cell>
          <cell r="AM61">
            <v>1.2999999999999999E-2</v>
          </cell>
          <cell r="AN61">
            <v>0.36289826631546029</v>
          </cell>
          <cell r="AO61">
            <v>0.59383850097656266</v>
          </cell>
          <cell r="AP61">
            <v>0.60483044385910045</v>
          </cell>
          <cell r="AQ61">
            <v>7.5496718176491209</v>
          </cell>
          <cell r="AR61">
            <v>4.362050511219449</v>
          </cell>
          <cell r="AS61">
            <v>17.482995322190245</v>
          </cell>
          <cell r="AT61">
            <v>2.9050736266159727</v>
          </cell>
          <cell r="AU61">
            <v>3.267971892931433</v>
          </cell>
          <cell r="AV61">
            <v>8.4753758855428263</v>
          </cell>
          <cell r="AW61">
            <v>2396.3560756590095</v>
          </cell>
          <cell r="AX61">
            <v>0.56340754226435674</v>
          </cell>
          <cell r="AY61">
            <v>0.37973720525858901</v>
          </cell>
          <cell r="AZ61" t="str">
            <v>00°00'00''</v>
          </cell>
          <cell r="BA61">
            <v>1000</v>
          </cell>
          <cell r="BB61">
            <v>0.51300000000000001</v>
          </cell>
          <cell r="BC61">
            <v>5.5E-2</v>
          </cell>
          <cell r="BD61">
            <v>0.13100000000000001</v>
          </cell>
          <cell r="BE61">
            <v>0.69900000000000007</v>
          </cell>
          <cell r="BF61">
            <v>0.69900000000000007</v>
          </cell>
          <cell r="BG61" t="str">
            <v/>
          </cell>
          <cell r="BH61" t="str">
            <v/>
          </cell>
          <cell r="BI61" t="str">
            <v/>
          </cell>
          <cell r="BJ61" t="str">
            <v/>
          </cell>
          <cell r="BK61" t="str">
            <v/>
          </cell>
          <cell r="BL61" t="str">
            <v/>
          </cell>
          <cell r="BM61" t="str">
            <v/>
          </cell>
          <cell r="BN61">
            <v>0.7</v>
          </cell>
          <cell r="BO61">
            <v>667.16300000000001</v>
          </cell>
          <cell r="BP61">
            <v>665.34299999999996</v>
          </cell>
          <cell r="BQ61">
            <v>667.76300000000003</v>
          </cell>
          <cell r="BR61">
            <v>665.94299999999998</v>
          </cell>
          <cell r="BS61">
            <v>669.34300000000007</v>
          </cell>
          <cell r="BT61">
            <v>666.94299999999998</v>
          </cell>
          <cell r="BU61" t="str">
            <v/>
          </cell>
          <cell r="BV61">
            <v>1.5800000000000409</v>
          </cell>
          <cell r="BW61">
            <v>1</v>
          </cell>
          <cell r="BX61">
            <v>2.180000000000041</v>
          </cell>
          <cell r="BY61">
            <v>600</v>
          </cell>
          <cell r="BZ61">
            <v>1.1499999999999999</v>
          </cell>
          <cell r="CA61">
            <v>0.75</v>
          </cell>
          <cell r="CB61">
            <v>1.2900000000000205</v>
          </cell>
          <cell r="CC61">
            <v>0.99404306734130532</v>
          </cell>
          <cell r="CD61">
            <v>2760.7061087736402</v>
          </cell>
          <cell r="CE61">
            <v>0.17997720574508347</v>
          </cell>
          <cell r="CF61">
            <v>1484.8119473969386</v>
          </cell>
          <cell r="CG61">
            <v>4245.5180561705783</v>
          </cell>
          <cell r="CH61">
            <v>1.25</v>
          </cell>
          <cell r="CI61">
            <v>2928</v>
          </cell>
          <cell r="CJ61">
            <v>1.8124650171493248</v>
          </cell>
          <cell r="CK61">
            <v>1.9</v>
          </cell>
          <cell r="CL61">
            <v>2</v>
          </cell>
          <cell r="CM61">
            <v>3</v>
          </cell>
        </row>
        <row r="62">
          <cell r="A62">
            <v>79</v>
          </cell>
          <cell r="B62" t="str">
            <v>C53</v>
          </cell>
          <cell r="C62" t="str">
            <v>C54</v>
          </cell>
          <cell r="F62">
            <v>4.540908308633739</v>
          </cell>
          <cell r="G62">
            <v>5</v>
          </cell>
          <cell r="J62" t="str">
            <v/>
          </cell>
          <cell r="K62">
            <v>6.9013978503485104E-2</v>
          </cell>
          <cell r="L62">
            <v>3.3458535618183309</v>
          </cell>
          <cell r="M62">
            <v>3.3458535618183309</v>
          </cell>
          <cell r="N62">
            <v>464.39306287061709</v>
          </cell>
          <cell r="O62">
            <v>0.63312529056252875</v>
          </cell>
          <cell r="P62">
            <v>1335.1132875976296</v>
          </cell>
          <cell r="S62">
            <v>0</v>
          </cell>
          <cell r="U62" t="str">
            <v/>
          </cell>
          <cell r="X62">
            <v>0</v>
          </cell>
          <cell r="Y62" t="str">
            <v/>
          </cell>
          <cell r="AA62">
            <v>0</v>
          </cell>
          <cell r="AB62" t="str">
            <v/>
          </cell>
          <cell r="AC62" t="str">
            <v/>
          </cell>
          <cell r="AD62" t="str">
            <v/>
          </cell>
          <cell r="AE62" t="str">
            <v/>
          </cell>
          <cell r="AF62" t="str">
            <v/>
          </cell>
          <cell r="AG62" t="str">
            <v/>
          </cell>
          <cell r="AH62">
            <v>1336.6132875976296</v>
          </cell>
          <cell r="AI62">
            <v>21.51</v>
          </cell>
          <cell r="AJ62">
            <v>9.23</v>
          </cell>
          <cell r="AK62">
            <v>24</v>
          </cell>
          <cell r="AL62">
            <v>0.60000000000000009</v>
          </cell>
          <cell r="AM62">
            <v>1.2999999999999999E-2</v>
          </cell>
          <cell r="AN62">
            <v>0.4206632137298586</v>
          </cell>
          <cell r="AO62">
            <v>0.59358215332031261</v>
          </cell>
          <cell r="AP62">
            <v>0.70110535621643089</v>
          </cell>
          <cell r="AQ62">
            <v>6.3117093251869303</v>
          </cell>
          <cell r="AR62">
            <v>3.2428305568054996</v>
          </cell>
          <cell r="AS62">
            <v>11.972322232648592</v>
          </cell>
          <cell r="AT62">
            <v>2.0304625181269955</v>
          </cell>
          <cell r="AU62">
            <v>2.451125731856854</v>
          </cell>
          <cell r="AV62">
            <v>6.6088201473996433</v>
          </cell>
          <cell r="AW62">
            <v>1868.5998741570247</v>
          </cell>
          <cell r="AX62">
            <v>0.71530203233081746</v>
          </cell>
          <cell r="AY62">
            <v>7.0463928157493481</v>
          </cell>
          <cell r="AZ62" t="str">
            <v>06°39'60''</v>
          </cell>
          <cell r="BA62">
            <v>21.461706834955795</v>
          </cell>
          <cell r="BB62">
            <v>1E-3</v>
          </cell>
          <cell r="BC62">
            <v>0.17499999999999999</v>
          </cell>
          <cell r="BD62">
            <v>0.122</v>
          </cell>
          <cell r="BE62">
            <v>0.29799999999999999</v>
          </cell>
          <cell r="BF62">
            <v>0.29699999999999999</v>
          </cell>
          <cell r="BG62" t="str">
            <v/>
          </cell>
          <cell r="BH62" t="str">
            <v/>
          </cell>
          <cell r="BI62" t="str">
            <v/>
          </cell>
          <cell r="BJ62" t="str">
            <v/>
          </cell>
          <cell r="BK62" t="str">
            <v/>
          </cell>
          <cell r="BL62" t="str">
            <v/>
          </cell>
          <cell r="BM62" t="str">
            <v/>
          </cell>
          <cell r="BN62">
            <v>0.3</v>
          </cell>
          <cell r="BO62">
            <v>665.11300000000006</v>
          </cell>
          <cell r="BP62">
            <v>663.12300000000005</v>
          </cell>
          <cell r="BQ62">
            <v>665.71300000000008</v>
          </cell>
          <cell r="BR62">
            <v>663.72300000000007</v>
          </cell>
          <cell r="BS62">
            <v>666.94299999999998</v>
          </cell>
          <cell r="BT62">
            <v>664.52300000000014</v>
          </cell>
          <cell r="BU62" t="str">
            <v/>
          </cell>
          <cell r="BV62">
            <v>1.2299999999999045</v>
          </cell>
          <cell r="BW62">
            <v>0.80000000000006821</v>
          </cell>
          <cell r="BX62">
            <v>1.8299999999999046</v>
          </cell>
          <cell r="BY62">
            <v>600</v>
          </cell>
          <cell r="BZ62">
            <v>1.1499999999999999</v>
          </cell>
          <cell r="CA62">
            <v>0.75</v>
          </cell>
          <cell r="CB62">
            <v>1.0149999999999864</v>
          </cell>
          <cell r="CC62">
            <v>0.80220603694993275</v>
          </cell>
          <cell r="CD62">
            <v>2227.9267161192001</v>
          </cell>
          <cell r="CE62">
            <v>0.26408571234109723</v>
          </cell>
          <cell r="CF62">
            <v>2178.7071268140521</v>
          </cell>
          <cell r="CG62">
            <v>4406.6338429332518</v>
          </cell>
          <cell r="CH62">
            <v>1.25</v>
          </cell>
          <cell r="CI62">
            <v>3954</v>
          </cell>
          <cell r="CJ62">
            <v>1.393093652925282</v>
          </cell>
          <cell r="CK62">
            <v>1.5</v>
          </cell>
          <cell r="CL62">
            <v>3</v>
          </cell>
          <cell r="CM62">
            <v>3</v>
          </cell>
        </row>
        <row r="63">
          <cell r="A63">
            <v>80</v>
          </cell>
          <cell r="B63" t="str">
            <v>C54</v>
          </cell>
          <cell r="C63" t="str">
            <v>B02</v>
          </cell>
          <cell r="F63">
            <v>4.540908308633739</v>
          </cell>
          <cell r="G63">
            <v>5</v>
          </cell>
          <cell r="J63" t="str">
            <v/>
          </cell>
          <cell r="K63">
            <v>6.9013978503485104E-2</v>
          </cell>
          <cell r="L63">
            <v>3.4148675403218158</v>
          </cell>
          <cell r="M63">
            <v>3.4148675403218158</v>
          </cell>
          <cell r="N63">
            <v>462.92101245913631</v>
          </cell>
          <cell r="O63">
            <v>0.66360108303249099</v>
          </cell>
          <cell r="P63">
            <v>1394.9438066942571</v>
          </cell>
          <cell r="S63">
            <v>0</v>
          </cell>
          <cell r="U63" t="str">
            <v/>
          </cell>
          <cell r="X63">
            <v>0</v>
          </cell>
          <cell r="Y63" t="str">
            <v/>
          </cell>
          <cell r="AA63">
            <v>0</v>
          </cell>
          <cell r="AB63" t="str">
            <v/>
          </cell>
          <cell r="AC63" t="str">
            <v/>
          </cell>
          <cell r="AD63" t="str">
            <v/>
          </cell>
          <cell r="AE63" t="str">
            <v/>
          </cell>
          <cell r="AF63" t="str">
            <v/>
          </cell>
          <cell r="AG63" t="str">
            <v/>
          </cell>
          <cell r="AH63">
            <v>1396.4438066942571</v>
          </cell>
          <cell r="AI63">
            <v>2.77</v>
          </cell>
          <cell r="AJ63">
            <v>3.25</v>
          </cell>
          <cell r="AK63">
            <v>28</v>
          </cell>
          <cell r="AL63">
            <v>0.70000000000000007</v>
          </cell>
          <cell r="AM63">
            <v>1.2999999999999999E-2</v>
          </cell>
          <cell r="AN63">
            <v>0.54538080692291269</v>
          </cell>
          <cell r="AO63">
            <v>0.67180175781250018</v>
          </cell>
          <cell r="AP63">
            <v>0.77911543846130371</v>
          </cell>
          <cell r="AQ63">
            <v>4.3406905213677565</v>
          </cell>
          <cell r="AR63">
            <v>1.8604714294665938</v>
          </cell>
          <cell r="AS63">
            <v>5.3362671375072201</v>
          </cell>
          <cell r="AT63">
            <v>0.9603259022574866</v>
          </cell>
          <cell r="AU63">
            <v>1.5057067091803993</v>
          </cell>
          <cell r="AV63">
            <v>4.34606238639598</v>
          </cell>
          <cell r="AW63">
            <v>1672.5608139802059</v>
          </cell>
          <cell r="AX63">
            <v>0.83491362168836714</v>
          </cell>
          <cell r="AY63">
            <v>59.642394106660248</v>
          </cell>
          <cell r="AZ63" t="str">
            <v>52°35'46''</v>
          </cell>
          <cell r="BA63">
            <v>2.168061441678244</v>
          </cell>
          <cell r="BB63">
            <v>1E-3</v>
          </cell>
          <cell r="BC63">
            <v>0.214</v>
          </cell>
          <cell r="BD63">
            <v>0.57799999999999996</v>
          </cell>
          <cell r="BE63">
            <v>0.79299999999999993</v>
          </cell>
          <cell r="BF63">
            <v>0.79199999999999993</v>
          </cell>
          <cell r="BG63">
            <v>1.0865983651414863</v>
          </cell>
          <cell r="BH63">
            <v>2.1428571428571428</v>
          </cell>
          <cell r="BI63">
            <v>1.2</v>
          </cell>
          <cell r="BJ63" t="str">
            <v/>
          </cell>
          <cell r="BK63" t="str">
            <v/>
          </cell>
          <cell r="BL63" t="str">
            <v/>
          </cell>
          <cell r="BM63">
            <v>2.4823086738364051</v>
          </cell>
          <cell r="BN63">
            <v>2.06</v>
          </cell>
          <cell r="BO63">
            <v>662.86300000000006</v>
          </cell>
          <cell r="BP63">
            <v>662.77300000000002</v>
          </cell>
          <cell r="BQ63">
            <v>663.5630000000001</v>
          </cell>
          <cell r="BR63">
            <v>663.47300000000007</v>
          </cell>
          <cell r="BS63">
            <v>664.52300000000014</v>
          </cell>
          <cell r="BT63">
            <v>662.52300000000014</v>
          </cell>
          <cell r="BU63" t="str">
            <v/>
          </cell>
          <cell r="BV63">
            <v>0.96000000000003638</v>
          </cell>
          <cell r="BW63">
            <v>-0.94999999999993179</v>
          </cell>
          <cell r="BX63">
            <v>1.6600000000000366</v>
          </cell>
          <cell r="BY63">
            <v>700</v>
          </cell>
          <cell r="BZ63">
            <v>1.2749999999999999</v>
          </cell>
          <cell r="CA63">
            <v>0.875</v>
          </cell>
          <cell r="CB63">
            <v>5.0000000000522959E-3</v>
          </cell>
          <cell r="CC63">
            <v>3.9198774568215515E-3</v>
          </cell>
          <cell r="CD63">
            <v>13.381726660565622</v>
          </cell>
          <cell r="CE63">
            <v>0.99999906137175432</v>
          </cell>
          <cell r="CF63">
            <v>10724.989933212066</v>
          </cell>
          <cell r="CG63">
            <v>10738.371659872631</v>
          </cell>
          <cell r="CH63">
            <v>1.25</v>
          </cell>
          <cell r="CI63">
            <v>3416</v>
          </cell>
          <cell r="CJ63">
            <v>3.9294392783491774</v>
          </cell>
          <cell r="CK63">
            <v>4</v>
          </cell>
          <cell r="CL63">
            <v>2</v>
          </cell>
          <cell r="CM63">
            <v>3</v>
          </cell>
        </row>
        <row r="64">
          <cell r="A64">
            <v>81</v>
          </cell>
          <cell r="F64" t="str">
            <v/>
          </cell>
          <cell r="G64" t="str">
            <v/>
          </cell>
          <cell r="J64" t="str">
            <v/>
          </cell>
          <cell r="L64" t="str">
            <v/>
          </cell>
          <cell r="M64" t="str">
            <v/>
          </cell>
          <cell r="N64" t="str">
            <v/>
          </cell>
          <cell r="O64" t="str">
            <v/>
          </cell>
          <cell r="P64" t="str">
            <v/>
          </cell>
          <cell r="S64" t="str">
            <v/>
          </cell>
          <cell r="U64" t="str">
            <v/>
          </cell>
          <cell r="X64">
            <v>0</v>
          </cell>
          <cell r="Y64" t="str">
            <v/>
          </cell>
          <cell r="AA64">
            <v>0</v>
          </cell>
          <cell r="AB64" t="str">
            <v/>
          </cell>
          <cell r="AC64" t="str">
            <v/>
          </cell>
          <cell r="AD64" t="str">
            <v/>
          </cell>
          <cell r="AE64" t="str">
            <v/>
          </cell>
          <cell r="AF64" t="str">
            <v/>
          </cell>
          <cell r="AG64" t="str">
            <v/>
          </cell>
          <cell r="AH64" t="str">
            <v/>
          </cell>
          <cell r="AI64" t="str">
            <v/>
          </cell>
          <cell r="AJ64">
            <v>0.02</v>
          </cell>
          <cell r="AK64">
            <v>30</v>
          </cell>
          <cell r="AL64" t="str">
            <v/>
          </cell>
          <cell r="AM64" t="str">
            <v/>
          </cell>
          <cell r="AN64" t="str">
            <v/>
          </cell>
          <cell r="AO64" t="str">
            <v/>
          </cell>
          <cell r="AP64" t="str">
            <v/>
          </cell>
          <cell r="AQ64" t="str">
            <v/>
          </cell>
          <cell r="AR64" t="str">
            <v/>
          </cell>
          <cell r="AS64" t="str">
            <v/>
          </cell>
          <cell r="AT64" t="str">
            <v/>
          </cell>
          <cell r="AU64" t="str">
            <v/>
          </cell>
          <cell r="AV64" t="str">
            <v/>
          </cell>
          <cell r="AW64" t="str">
            <v/>
          </cell>
          <cell r="AX64" t="str">
            <v/>
          </cell>
          <cell r="AY64" t="str">
            <v/>
          </cell>
          <cell r="AZ64" t="str">
            <v/>
          </cell>
          <cell r="BA64" t="str">
            <v/>
          </cell>
          <cell r="BB64" t="str">
            <v/>
          </cell>
          <cell r="BC64" t="str">
            <v/>
          </cell>
          <cell r="BD64" t="str">
            <v/>
          </cell>
          <cell r="BE64" t="str">
            <v/>
          </cell>
          <cell r="BF64" t="str">
            <v/>
          </cell>
          <cell r="BG64" t="str">
            <v/>
          </cell>
          <cell r="BH64" t="str">
            <v/>
          </cell>
          <cell r="BI64" t="str">
            <v/>
          </cell>
          <cell r="BJ64" t="str">
            <v/>
          </cell>
          <cell r="BK64" t="str">
            <v/>
          </cell>
          <cell r="BL64" t="str">
            <v/>
          </cell>
          <cell r="BM64" t="str">
            <v/>
          </cell>
          <cell r="BN64" t="str">
            <v/>
          </cell>
          <cell r="BO64">
            <v>662.77300000000002</v>
          </cell>
          <cell r="BP64" t="str">
            <v/>
          </cell>
          <cell r="BQ64">
            <v>662.77300000000002</v>
          </cell>
          <cell r="BR64" t="str">
            <v/>
          </cell>
          <cell r="BS64" t="str">
            <v/>
          </cell>
          <cell r="BT64" t="str">
            <v/>
          </cell>
          <cell r="BU64" t="str">
            <v/>
          </cell>
          <cell r="BV64" t="str">
            <v/>
          </cell>
          <cell r="BW64" t="str">
            <v/>
          </cell>
          <cell r="BX64" t="str">
            <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82</v>
          </cell>
          <cell r="C65" t="str">
            <v/>
          </cell>
          <cell r="F65" t="str">
            <v/>
          </cell>
          <cell r="G65" t="str">
            <v/>
          </cell>
          <cell r="J65" t="str">
            <v/>
          </cell>
          <cell r="L65" t="str">
            <v/>
          </cell>
          <cell r="M65" t="str">
            <v/>
          </cell>
          <cell r="N65" t="str">
            <v/>
          </cell>
          <cell r="O65" t="str">
            <v/>
          </cell>
          <cell r="P65" t="str">
            <v/>
          </cell>
          <cell r="S65" t="str">
            <v/>
          </cell>
          <cell r="U65" t="str">
            <v/>
          </cell>
          <cell r="X65">
            <v>0</v>
          </cell>
          <cell r="Y65" t="str">
            <v/>
          </cell>
          <cell r="AA65">
            <v>0</v>
          </cell>
          <cell r="AB65" t="str">
            <v/>
          </cell>
          <cell r="AC65" t="str">
            <v/>
          </cell>
          <cell r="AD65" t="str">
            <v/>
          </cell>
          <cell r="AE65" t="str">
            <v/>
          </cell>
          <cell r="AF65" t="str">
            <v/>
          </cell>
          <cell r="AG65" t="str">
            <v/>
          </cell>
          <cell r="AH65" t="str">
            <v/>
          </cell>
          <cell r="AI65" t="str">
            <v/>
          </cell>
          <cell r="AJ65">
            <v>0.02</v>
          </cell>
          <cell r="AK65">
            <v>30</v>
          </cell>
          <cell r="AL65" t="str">
            <v/>
          </cell>
          <cell r="AM65" t="str">
            <v/>
          </cell>
          <cell r="AN65" t="str">
            <v/>
          </cell>
          <cell r="AO65" t="str">
            <v/>
          </cell>
          <cell r="AP65" t="str">
            <v/>
          </cell>
          <cell r="AQ65" t="str">
            <v/>
          </cell>
          <cell r="AR65" t="str">
            <v/>
          </cell>
          <cell r="AS65" t="str">
            <v/>
          </cell>
          <cell r="AT65" t="str">
            <v/>
          </cell>
          <cell r="AU65" t="str">
            <v/>
          </cell>
          <cell r="AV65" t="str">
            <v/>
          </cell>
          <cell r="AW65" t="str">
            <v/>
          </cell>
          <cell r="AX65" t="str">
            <v/>
          </cell>
          <cell r="AY65" t="str">
            <v/>
          </cell>
          <cell r="AZ65" t="str">
            <v/>
          </cell>
          <cell r="BA65" t="str">
            <v/>
          </cell>
          <cell r="BB65" t="str">
            <v/>
          </cell>
          <cell r="BC65" t="str">
            <v/>
          </cell>
          <cell r="BD65" t="str">
            <v/>
          </cell>
          <cell r="BE65" t="str">
            <v/>
          </cell>
          <cell r="BF65" t="str">
            <v/>
          </cell>
          <cell r="BG65" t="str">
            <v/>
          </cell>
          <cell r="BH65" t="str">
            <v/>
          </cell>
          <cell r="BI65" t="str">
            <v/>
          </cell>
          <cell r="BJ65" t="str">
            <v/>
          </cell>
          <cell r="BK65" t="str">
            <v/>
          </cell>
          <cell r="BL65" t="str">
            <v/>
          </cell>
          <cell r="BM65" t="str">
            <v/>
          </cell>
          <cell r="BN65" t="str">
            <v/>
          </cell>
          <cell r="BO65">
            <v>0</v>
          </cell>
          <cell r="BP65" t="str">
            <v/>
          </cell>
          <cell r="BQ65">
            <v>0</v>
          </cell>
          <cell r="BR65" t="str">
            <v/>
          </cell>
          <cell r="BS65" t="str">
            <v/>
          </cell>
          <cell r="BT65" t="str">
            <v/>
          </cell>
          <cell r="BU65" t="str">
            <v/>
          </cell>
          <cell r="BV65" t="str">
            <v/>
          </cell>
          <cell r="BW65" t="str">
            <v/>
          </cell>
          <cell r="BX65" t="str">
            <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83</v>
          </cell>
          <cell r="B66" t="str">
            <v>A12</v>
          </cell>
          <cell r="C66" t="str">
            <v>B01</v>
          </cell>
          <cell r="D66">
            <v>1.36</v>
          </cell>
          <cell r="F66">
            <v>1.36</v>
          </cell>
          <cell r="G66">
            <v>5</v>
          </cell>
          <cell r="J66" t="str">
            <v/>
          </cell>
          <cell r="K66">
            <v>6.9013978503485104E-2</v>
          </cell>
          <cell r="L66">
            <v>6.9013978503485104E-2</v>
          </cell>
          <cell r="M66">
            <v>3</v>
          </cell>
          <cell r="N66">
            <v>471.90281881227315</v>
          </cell>
          <cell r="O66">
            <v>0.63517830045523482</v>
          </cell>
          <cell r="P66">
            <v>407.6497053891714</v>
          </cell>
          <cell r="S66">
            <v>0</v>
          </cell>
          <cell r="U66" t="str">
            <v/>
          </cell>
          <cell r="X66" t="str">
            <v/>
          </cell>
          <cell r="Y66" t="str">
            <v/>
          </cell>
          <cell r="AA66" t="str">
            <v/>
          </cell>
          <cell r="AB66" t="str">
            <v/>
          </cell>
          <cell r="AC66" t="str">
            <v/>
          </cell>
          <cell r="AD66" t="str">
            <v/>
          </cell>
          <cell r="AE66" t="str">
            <v/>
          </cell>
          <cell r="AF66" t="str">
            <v/>
          </cell>
          <cell r="AG66" t="str">
            <v/>
          </cell>
          <cell r="AH66">
            <v>409.1497053891714</v>
          </cell>
          <cell r="AI66">
            <v>13.18</v>
          </cell>
          <cell r="AJ66">
            <v>3.66</v>
          </cell>
          <cell r="AK66">
            <v>18</v>
          </cell>
          <cell r="AL66">
            <v>0.45</v>
          </cell>
          <cell r="AM66">
            <v>1.4E-2</v>
          </cell>
          <cell r="AN66">
            <v>0.34205310344696049</v>
          </cell>
          <cell r="AO66">
            <v>0.421875</v>
          </cell>
          <cell r="AP66">
            <v>0.76011800765991222</v>
          </cell>
          <cell r="AQ66">
            <v>3.1542870759603714</v>
          </cell>
          <cell r="AR66">
            <v>1.7319779487330151</v>
          </cell>
          <cell r="AS66">
            <v>3.7911630619146761</v>
          </cell>
          <cell r="AT66">
            <v>0.50711146572735111</v>
          </cell>
          <cell r="AU66">
            <v>0.8491645691743116</v>
          </cell>
          <cell r="AV66">
            <v>3.1899689136992531</v>
          </cell>
          <cell r="AW66">
            <v>507.34263453815521</v>
          </cell>
          <cell r="AX66">
            <v>0.80645638181310952</v>
          </cell>
          <cell r="AY66">
            <v>12.083830182408475</v>
          </cell>
          <cell r="AZ66" t="b">
            <v>0</v>
          </cell>
          <cell r="BA66" t="str">
            <v/>
          </cell>
          <cell r="BB66">
            <v>1E-3</v>
          </cell>
          <cell r="BC66">
            <v>0</v>
          </cell>
          <cell r="BD66">
            <v>0</v>
          </cell>
          <cell r="BE66">
            <v>1E-3</v>
          </cell>
          <cell r="BF66" t="str">
            <v/>
          </cell>
          <cell r="BG66">
            <v>0.96081913019759546</v>
          </cell>
          <cell r="BH66">
            <v>2.6666666666666665</v>
          </cell>
          <cell r="BI66">
            <v>1.2</v>
          </cell>
          <cell r="BJ66" t="str">
            <v/>
          </cell>
          <cell r="BK66" t="str">
            <v/>
          </cell>
          <cell r="BL66" t="str">
            <v/>
          </cell>
          <cell r="BM66">
            <v>1.3301610457436088</v>
          </cell>
          <cell r="BN66">
            <v>0</v>
          </cell>
          <cell r="BO66">
            <v>686.28699999999992</v>
          </cell>
          <cell r="BP66">
            <v>685.8069999999999</v>
          </cell>
          <cell r="BQ66">
            <v>686.73699999999997</v>
          </cell>
          <cell r="BR66">
            <v>686.25699999999995</v>
          </cell>
          <cell r="BS66">
            <v>688.78700000000003</v>
          </cell>
          <cell r="BT66">
            <v>686.76300000000015</v>
          </cell>
          <cell r="BU66" t="b">
            <v>0</v>
          </cell>
          <cell r="BV66">
            <v>2.0500000000000682</v>
          </cell>
          <cell r="BW66">
            <v>0.50600000000019918</v>
          </cell>
          <cell r="BX66">
            <v>2.5000000000000684</v>
          </cell>
          <cell r="BY66">
            <v>450</v>
          </cell>
          <cell r="BZ66">
            <v>0.96250000000000002</v>
          </cell>
          <cell r="CA66">
            <v>0.5625</v>
          </cell>
          <cell r="CB66">
            <v>1.2780000000001337</v>
          </cell>
          <cell r="CC66">
            <v>1.1514400187524345</v>
          </cell>
          <cell r="CD66">
            <v>2240.0725827319825</v>
          </cell>
          <cell r="CE66">
            <v>0.14096662455078157</v>
          </cell>
          <cell r="CF66">
            <v>1162.974652543948</v>
          </cell>
          <cell r="CG66">
            <v>3403.0472352759307</v>
          </cell>
          <cell r="CH66">
            <v>1.5</v>
          </cell>
          <cell r="CI66">
            <v>4487</v>
          </cell>
          <cell r="CJ66">
            <v>1.1376355812154881</v>
          </cell>
          <cell r="CK66">
            <v>1.5</v>
          </cell>
          <cell r="CL66">
            <v>2</v>
          </cell>
          <cell r="CM66">
            <v>2</v>
          </cell>
        </row>
      </sheetData>
      <sheetData sheetId="3" refreshError="1">
        <row r="12">
          <cell r="A12">
            <v>1</v>
          </cell>
          <cell r="B12" t="str">
            <v>C01</v>
          </cell>
          <cell r="C12" t="str">
            <v>C02</v>
          </cell>
          <cell r="D12">
            <v>0.02</v>
          </cell>
          <cell r="E12">
            <v>0.17</v>
          </cell>
          <cell r="F12">
            <v>0.19</v>
          </cell>
          <cell r="G12">
            <v>5</v>
          </cell>
          <cell r="H12">
            <v>100</v>
          </cell>
          <cell r="I12">
            <v>50</v>
          </cell>
          <cell r="J12">
            <v>50</v>
          </cell>
          <cell r="K12">
            <v>0.27664946512301691</v>
          </cell>
          <cell r="L12">
            <v>3.095626019591704</v>
          </cell>
          <cell r="M12">
            <v>3.095626019591704</v>
          </cell>
          <cell r="N12">
            <v>469.8039831565884</v>
          </cell>
          <cell r="O12">
            <v>0.6253233636078922</v>
          </cell>
          <cell r="P12">
            <v>55.818087326934048</v>
          </cell>
          <cell r="R12">
            <v>0.17</v>
          </cell>
          <cell r="S12">
            <v>0.17</v>
          </cell>
          <cell r="T12">
            <v>98</v>
          </cell>
          <cell r="U12">
            <v>67</v>
          </cell>
          <cell r="V12">
            <v>0.68799999999999994</v>
          </cell>
          <cell r="X12">
            <v>0</v>
          </cell>
          <cell r="Y12" t="str">
            <v/>
          </cell>
          <cell r="AA12">
            <v>0</v>
          </cell>
          <cell r="AB12" t="str">
            <v/>
          </cell>
          <cell r="AC12">
            <v>0.58479999999999999</v>
          </cell>
          <cell r="AD12">
            <v>9.9416000000000004E-2</v>
          </cell>
          <cell r="AE12">
            <v>0.4356567664164121</v>
          </cell>
          <cell r="AF12">
            <v>0.4356567664164121</v>
          </cell>
          <cell r="AG12">
            <v>0.45265676641641212</v>
          </cell>
          <cell r="AH12">
            <v>57.318087326934048</v>
          </cell>
          <cell r="AI12">
            <v>31.93</v>
          </cell>
          <cell r="AJ12">
            <v>1.8</v>
          </cell>
          <cell r="AK12">
            <v>10</v>
          </cell>
          <cell r="AL12">
            <v>0.25</v>
          </cell>
          <cell r="AM12">
            <v>1.4E-2</v>
          </cell>
          <cell r="AN12">
            <v>0.18444585800170898</v>
          </cell>
          <cell r="AO12">
            <v>0.1953125</v>
          </cell>
          <cell r="AP12">
            <v>0.73778343200683594</v>
          </cell>
          <cell r="AQ12">
            <v>1.4763484214637064</v>
          </cell>
          <cell r="AR12">
            <v>1.1208831667985493</v>
          </cell>
          <cell r="AS12">
            <v>1.0123203162045067</v>
          </cell>
          <cell r="AT12">
            <v>0.11109096134344432</v>
          </cell>
          <cell r="AU12">
            <v>0.2955368193451533</v>
          </cell>
          <cell r="AV12">
            <v>1.5118214073823955</v>
          </cell>
          <cell r="AW12">
            <v>74.211359796442437</v>
          </cell>
          <cell r="AX12">
            <v>0.77236271487484287</v>
          </cell>
          <cell r="AY12">
            <v>195.8006893534214</v>
          </cell>
          <cell r="BO12">
            <v>729.91300000000001</v>
          </cell>
          <cell r="BP12">
            <v>729.34299999999996</v>
          </cell>
          <cell r="BQ12">
            <v>730.16300000000001</v>
          </cell>
          <cell r="BR12">
            <v>729.59299999999996</v>
          </cell>
          <cell r="BS12">
            <v>731.36300000000006</v>
          </cell>
          <cell r="BT12">
            <v>732.75300000000016</v>
          </cell>
          <cell r="BU12" t="b">
            <v>0</v>
          </cell>
          <cell r="BV12">
            <v>1.2000000000000455</v>
          </cell>
          <cell r="BW12">
            <v>3.1600000000001955</v>
          </cell>
          <cell r="BX12">
            <v>1.4500000000000455</v>
          </cell>
          <cell r="BY12">
            <v>250</v>
          </cell>
          <cell r="BZ12">
            <v>0.71250000000000002</v>
          </cell>
          <cell r="CA12">
            <v>0.3125</v>
          </cell>
          <cell r="CB12">
            <v>2.1800000000001205</v>
          </cell>
          <cell r="CC12">
            <v>2.2267586221582389</v>
          </cell>
          <cell r="CD12">
            <v>2373.8986567380389</v>
          </cell>
          <cell r="CE12">
            <v>2.9965888982830813E-2</v>
          </cell>
          <cell r="CF12">
            <v>247.21858410835421</v>
          </cell>
          <cell r="CG12">
            <v>2621.1172408463931</v>
          </cell>
          <cell r="CH12">
            <v>1.5</v>
          </cell>
          <cell r="CI12">
            <v>2957</v>
          </cell>
          <cell r="CJ12">
            <v>1.3296164562967836</v>
          </cell>
          <cell r="CK12">
            <v>1.5</v>
          </cell>
          <cell r="CL12">
            <v>2</v>
          </cell>
          <cell r="CM12">
            <v>2</v>
          </cell>
        </row>
        <row r="13">
          <cell r="A13">
            <v>2</v>
          </cell>
          <cell r="B13" t="str">
            <v>C02</v>
          </cell>
          <cell r="C13" t="str">
            <v>C03</v>
          </cell>
          <cell r="D13">
            <v>7.0000000000000007E-2</v>
          </cell>
          <cell r="E13">
            <v>1.06</v>
          </cell>
          <cell r="F13">
            <v>1.32</v>
          </cell>
          <cell r="G13">
            <v>5</v>
          </cell>
          <cell r="J13" t="str">
            <v/>
          </cell>
          <cell r="K13">
            <v>0.13864702779471333</v>
          </cell>
          <cell r="L13">
            <v>3.2342730473864174</v>
          </cell>
          <cell r="M13">
            <v>3.2342730473864174</v>
          </cell>
          <cell r="N13">
            <v>466.79151255448659</v>
          </cell>
          <cell r="O13">
            <v>0.63917076167076192</v>
          </cell>
          <cell r="P13">
            <v>393.8345223395857</v>
          </cell>
          <cell r="Q13">
            <v>7.0000000000000007E-2</v>
          </cell>
          <cell r="R13">
            <v>1.06</v>
          </cell>
          <cell r="S13">
            <v>1.3</v>
          </cell>
          <cell r="T13">
            <v>98</v>
          </cell>
          <cell r="U13">
            <v>510</v>
          </cell>
          <cell r="V13">
            <v>0.68799999999999994</v>
          </cell>
          <cell r="X13">
            <v>0</v>
          </cell>
          <cell r="Y13" t="str">
            <v/>
          </cell>
          <cell r="AA13">
            <v>0</v>
          </cell>
          <cell r="AB13" t="str">
            <v/>
          </cell>
          <cell r="AC13">
            <v>0.58479999999999999</v>
          </cell>
          <cell r="AD13">
            <v>0.76024000000000003</v>
          </cell>
          <cell r="AE13">
            <v>2.8699792237869337</v>
          </cell>
          <cell r="AF13">
            <v>2.8699792237869337</v>
          </cell>
          <cell r="AG13">
            <v>2.9999792237869336</v>
          </cell>
          <cell r="AH13">
            <v>396.83450156337261</v>
          </cell>
          <cell r="AI13">
            <v>28.49</v>
          </cell>
          <cell r="AJ13">
            <v>16</v>
          </cell>
          <cell r="AK13">
            <v>18</v>
          </cell>
          <cell r="AL13">
            <v>0.45</v>
          </cell>
          <cell r="AM13">
            <v>1.4E-2</v>
          </cell>
          <cell r="AN13">
            <v>0.21567631959915157</v>
          </cell>
          <cell r="AO13">
            <v>0.41879882812499997</v>
          </cell>
          <cell r="AP13">
            <v>0.4792807102203368</v>
          </cell>
          <cell r="AQ13">
            <v>5.2681488071739047</v>
          </cell>
          <cell r="AR13">
            <v>4.1057521210051311</v>
          </cell>
          <cell r="AS13">
            <v>11.371762549399705</v>
          </cell>
          <cell r="AT13">
            <v>1.4145459660819486</v>
          </cell>
          <cell r="AU13">
            <v>1.6302222856811002</v>
          </cell>
          <cell r="AV13">
            <v>6.6696938494448759</v>
          </cell>
          <cell r="AW13">
            <v>1060.7689732048957</v>
          </cell>
          <cell r="AX13">
            <v>0.3741007812138572</v>
          </cell>
          <cell r="AY13">
            <v>144.99166753125877</v>
          </cell>
          <cell r="AZ13" t="str">
            <v>50°48'32''</v>
          </cell>
          <cell r="BA13">
            <v>2.8074230182531519</v>
          </cell>
          <cell r="BB13">
            <v>1.335</v>
          </cell>
          <cell r="BC13">
            <v>0.13</v>
          </cell>
          <cell r="BD13">
            <v>0.23200000000000001</v>
          </cell>
          <cell r="BE13">
            <v>1.6969999999999998</v>
          </cell>
          <cell r="BF13">
            <v>1.6969999999999998</v>
          </cell>
          <cell r="BG13">
            <v>0.9318989494611698</v>
          </cell>
          <cell r="BH13">
            <v>2.6666666666666665</v>
          </cell>
          <cell r="BI13">
            <v>1.2</v>
          </cell>
          <cell r="BJ13" t="str">
            <v/>
          </cell>
          <cell r="BK13" t="str">
            <v/>
          </cell>
          <cell r="BL13" t="str">
            <v/>
          </cell>
          <cell r="BM13">
            <v>1.2737045314798463</v>
          </cell>
          <cell r="BN13">
            <v>1.0900000000000001</v>
          </cell>
          <cell r="BO13">
            <v>729.02299999999991</v>
          </cell>
          <cell r="BP13">
            <v>724.46299999999997</v>
          </cell>
          <cell r="BQ13">
            <v>729.47299999999996</v>
          </cell>
          <cell r="BR13">
            <v>724.91300000000001</v>
          </cell>
          <cell r="BS13">
            <v>732.75300000000016</v>
          </cell>
          <cell r="BT13">
            <v>726.10300000000007</v>
          </cell>
          <cell r="BU13" t="str">
            <v/>
          </cell>
          <cell r="BV13">
            <v>3.2800000000002001</v>
          </cell>
          <cell r="BW13">
            <v>1.1900000000000546</v>
          </cell>
          <cell r="BX13">
            <v>3.7300000000002003</v>
          </cell>
          <cell r="BY13">
            <v>450</v>
          </cell>
          <cell r="BZ13">
            <v>0.96250000000000002</v>
          </cell>
          <cell r="CA13">
            <v>0.5625</v>
          </cell>
          <cell r="CB13">
            <v>2.2350000000001273</v>
          </cell>
          <cell r="CC13">
            <v>1.8182677779848908</v>
          </cell>
          <cell r="CD13">
            <v>3537.3547307675126</v>
          </cell>
          <cell r="CE13">
            <v>5.0975674788497072E-2</v>
          </cell>
          <cell r="CF13">
            <v>420.54931700510082</v>
          </cell>
          <cell r="CG13">
            <v>3957.9040477726135</v>
          </cell>
          <cell r="CH13">
            <v>1.5</v>
          </cell>
          <cell r="CI13">
            <v>4487</v>
          </cell>
          <cell r="CJ13">
            <v>1.3231237066322532</v>
          </cell>
          <cell r="CK13">
            <v>1.5</v>
          </cell>
          <cell r="CL13">
            <v>2</v>
          </cell>
          <cell r="CM13">
            <v>2</v>
          </cell>
        </row>
        <row r="14">
          <cell r="A14">
            <v>3</v>
          </cell>
          <cell r="B14" t="str">
            <v>C03</v>
          </cell>
          <cell r="C14" t="str">
            <v>C04</v>
          </cell>
          <cell r="D14">
            <v>0.08</v>
          </cell>
          <cell r="F14">
            <v>1.4000000000000001</v>
          </cell>
          <cell r="G14">
            <v>5</v>
          </cell>
          <cell r="J14" t="str">
            <v/>
          </cell>
          <cell r="K14">
            <v>7.1464170340705999E-2</v>
          </cell>
          <cell r="L14">
            <v>3.3057372177271236</v>
          </cell>
          <cell r="M14">
            <v>3.3057372177271236</v>
          </cell>
          <cell r="N14">
            <v>465.2527340804084</v>
          </cell>
          <cell r="O14">
            <v>0.64032555282555292</v>
          </cell>
          <cell r="P14">
            <v>417.07849981509253</v>
          </cell>
          <cell r="Q14">
            <v>0.08</v>
          </cell>
          <cell r="S14">
            <v>1.3800000000000001</v>
          </cell>
          <cell r="T14">
            <v>98</v>
          </cell>
          <cell r="U14">
            <v>541</v>
          </cell>
          <cell r="V14">
            <v>0.68799999999999994</v>
          </cell>
          <cell r="X14">
            <v>0</v>
          </cell>
          <cell r="Y14" t="str">
            <v/>
          </cell>
          <cell r="AA14">
            <v>0</v>
          </cell>
          <cell r="AB14" t="str">
            <v/>
          </cell>
          <cell r="AC14">
            <v>0.58479999999999999</v>
          </cell>
          <cell r="AD14">
            <v>0.80702400000000007</v>
          </cell>
          <cell r="AE14">
            <v>3.0332862581549471</v>
          </cell>
          <cell r="AF14">
            <v>3.0332862581549471</v>
          </cell>
          <cell r="AG14">
            <v>3.171286258154947</v>
          </cell>
          <cell r="AH14">
            <v>420.24978607324749</v>
          </cell>
          <cell r="AI14">
            <v>20.350000000000001</v>
          </cell>
          <cell r="AJ14">
            <v>24.18</v>
          </cell>
          <cell r="AK14">
            <v>18</v>
          </cell>
          <cell r="AL14">
            <v>0.45</v>
          </cell>
          <cell r="AM14">
            <v>1.4E-2</v>
          </cell>
          <cell r="AN14">
            <v>0.19886208772659303</v>
          </cell>
          <cell r="AO14">
            <v>0.42440185546875003</v>
          </cell>
          <cell r="AP14">
            <v>0.44191575050354004</v>
          </cell>
          <cell r="AQ14">
            <v>6.1996519811284889</v>
          </cell>
          <cell r="AR14">
            <v>5.0783077620942541</v>
          </cell>
          <cell r="AS14">
            <v>16.041290417037256</v>
          </cell>
          <cell r="AT14">
            <v>1.9590053357344748</v>
          </cell>
          <cell r="AU14">
            <v>2.157867423461068</v>
          </cell>
          <cell r="AV14">
            <v>8.1992486392653134</v>
          </cell>
          <cell r="AW14">
            <v>1304.0341515598959</v>
          </cell>
          <cell r="AX14">
            <v>0.3222690031319666</v>
          </cell>
          <cell r="AY14">
            <v>146.22168306402935</v>
          </cell>
          <cell r="AZ14" t="str">
            <v>01°13'48''</v>
          </cell>
          <cell r="BA14">
            <v>124.21215286107042</v>
          </cell>
          <cell r="BB14">
            <v>0.52800000000000002</v>
          </cell>
          <cell r="BC14">
            <v>5.3999999999999999E-2</v>
          </cell>
          <cell r="BD14">
            <v>8.4000000000000005E-2</v>
          </cell>
          <cell r="BE14">
            <v>0.66600000000000004</v>
          </cell>
          <cell r="BF14">
            <v>0.66600000000000004</v>
          </cell>
          <cell r="BG14" t="str">
            <v/>
          </cell>
          <cell r="BH14" t="str">
            <v/>
          </cell>
          <cell r="BI14" t="str">
            <v/>
          </cell>
          <cell r="BJ14" t="str">
            <v/>
          </cell>
          <cell r="BK14" t="str">
            <v/>
          </cell>
          <cell r="BL14" t="str">
            <v/>
          </cell>
          <cell r="BM14" t="str">
            <v/>
          </cell>
          <cell r="BN14">
            <v>0.67</v>
          </cell>
          <cell r="BO14">
            <v>723.83299999999997</v>
          </cell>
          <cell r="BP14">
            <v>718.91300000000001</v>
          </cell>
          <cell r="BQ14">
            <v>724.28300000000002</v>
          </cell>
          <cell r="BR14">
            <v>719.36300000000006</v>
          </cell>
          <cell r="BS14">
            <v>726.10300000000007</v>
          </cell>
          <cell r="BT14">
            <v>720.88300000000004</v>
          </cell>
          <cell r="BU14" t="str">
            <v/>
          </cell>
          <cell r="BV14">
            <v>1.82000000000005</v>
          </cell>
          <cell r="BW14">
            <v>1.5199999999999818</v>
          </cell>
          <cell r="BX14">
            <v>2.2700000000000502</v>
          </cell>
          <cell r="BY14">
            <v>450</v>
          </cell>
          <cell r="BZ14">
            <v>0.96250000000000002</v>
          </cell>
          <cell r="CA14">
            <v>0.5625</v>
          </cell>
          <cell r="CB14">
            <v>1.6700000000000159</v>
          </cell>
          <cell r="CC14">
            <v>1.4423178197654005</v>
          </cell>
          <cell r="CD14">
            <v>2805.9617097057853</v>
          </cell>
          <cell r="CE14">
            <v>8.7719275937971131E-2</v>
          </cell>
          <cell r="CF14">
            <v>723.68402648826179</v>
          </cell>
          <cell r="CG14">
            <v>3529.645736194047</v>
          </cell>
          <cell r="CH14">
            <v>1.5</v>
          </cell>
          <cell r="CI14">
            <v>4487</v>
          </cell>
          <cell r="CJ14">
            <v>1.1799573443929285</v>
          </cell>
          <cell r="CK14">
            <v>1.5</v>
          </cell>
          <cell r="CL14">
            <v>2</v>
          </cell>
          <cell r="CM14">
            <v>2</v>
          </cell>
        </row>
        <row r="15">
          <cell r="A15">
            <v>4</v>
          </cell>
          <cell r="B15" t="str">
            <v>C04</v>
          </cell>
          <cell r="C15" t="str">
            <v>C05</v>
          </cell>
          <cell r="D15">
            <v>0.08</v>
          </cell>
          <cell r="F15">
            <v>1.4800000000000002</v>
          </cell>
          <cell r="G15">
            <v>5</v>
          </cell>
          <cell r="J15" t="str">
            <v/>
          </cell>
          <cell r="K15">
            <v>0.18402821531285735</v>
          </cell>
          <cell r="L15">
            <v>3.489765433039981</v>
          </cell>
          <cell r="M15">
            <v>3.489765433039981</v>
          </cell>
          <cell r="N15">
            <v>461.33323264765886</v>
          </cell>
          <cell r="O15">
            <v>0.63945471195471215</v>
          </cell>
          <cell r="P15">
            <v>436.60252990881048</v>
          </cell>
          <cell r="Q15">
            <v>0.08</v>
          </cell>
          <cell r="S15">
            <v>1.4600000000000002</v>
          </cell>
          <cell r="T15">
            <v>98</v>
          </cell>
          <cell r="U15">
            <v>572</v>
          </cell>
          <cell r="V15">
            <v>0.68799999999999994</v>
          </cell>
          <cell r="X15">
            <v>0</v>
          </cell>
          <cell r="Y15" t="str">
            <v/>
          </cell>
          <cell r="AA15">
            <v>0</v>
          </cell>
          <cell r="AB15" t="str">
            <v/>
          </cell>
          <cell r="AC15">
            <v>0.58479999999999999</v>
          </cell>
          <cell r="AD15">
            <v>0.85380800000000012</v>
          </cell>
          <cell r="AE15">
            <v>3.1959004264721123</v>
          </cell>
          <cell r="AF15">
            <v>3.1959004264721123</v>
          </cell>
          <cell r="AG15">
            <v>3.3419004264721122</v>
          </cell>
          <cell r="AH15">
            <v>439.94443033528262</v>
          </cell>
          <cell r="AI15">
            <v>30.03</v>
          </cell>
          <cell r="AJ15">
            <v>23.2</v>
          </cell>
          <cell r="AK15">
            <v>18</v>
          </cell>
          <cell r="AL15">
            <v>0.45</v>
          </cell>
          <cell r="AM15">
            <v>1.4E-2</v>
          </cell>
          <cell r="AN15">
            <v>0.20615474581718446</v>
          </cell>
          <cell r="AO15">
            <v>0.42824707031249998</v>
          </cell>
          <cell r="AP15">
            <v>0.458121657371521</v>
          </cell>
          <cell r="AQ15">
            <v>6.191942411299471</v>
          </cell>
          <cell r="AR15">
            <v>4.9621972087159012</v>
          </cell>
          <cell r="AS15">
            <v>15.869199652632618</v>
          </cell>
          <cell r="AT15">
            <v>1.9541361276681499</v>
          </cell>
          <cell r="AU15">
            <v>2.1602908734853346</v>
          </cell>
          <cell r="AV15">
            <v>8.0313749299679724</v>
          </cell>
          <cell r="AW15">
            <v>1277.334991709514</v>
          </cell>
          <cell r="AX15">
            <v>0.34442368931464523</v>
          </cell>
          <cell r="AY15">
            <v>149.18645052714808</v>
          </cell>
          <cell r="AZ15" t="str">
            <v>02°57'53''</v>
          </cell>
          <cell r="BA15">
            <v>51.523316498109317</v>
          </cell>
          <cell r="BB15">
            <v>2E-3</v>
          </cell>
          <cell r="BC15">
            <v>1E-3</v>
          </cell>
          <cell r="BD15">
            <v>9.8000000000000004E-2</v>
          </cell>
          <cell r="BE15">
            <v>0.10100000000000001</v>
          </cell>
          <cell r="BF15">
            <v>0.10100000000000001</v>
          </cell>
          <cell r="BG15" t="str">
            <v/>
          </cell>
          <cell r="BH15" t="str">
            <v/>
          </cell>
          <cell r="BI15" t="str">
            <v/>
          </cell>
          <cell r="BJ15" t="str">
            <v/>
          </cell>
          <cell r="BK15" t="str">
            <v/>
          </cell>
          <cell r="BL15" t="str">
            <v/>
          </cell>
          <cell r="BM15" t="str">
            <v/>
          </cell>
          <cell r="BN15">
            <v>0.1</v>
          </cell>
          <cell r="BO15">
            <v>718.803</v>
          </cell>
          <cell r="BP15">
            <v>711.83299999999997</v>
          </cell>
          <cell r="BQ15">
            <v>719.25300000000004</v>
          </cell>
          <cell r="BR15">
            <v>712.28300000000002</v>
          </cell>
          <cell r="BS15">
            <v>720.88300000000004</v>
          </cell>
          <cell r="BT15">
            <v>713.70299999999997</v>
          </cell>
          <cell r="BU15" t="str">
            <v/>
          </cell>
          <cell r="BV15">
            <v>1.6299999999999955</v>
          </cell>
          <cell r="BW15">
            <v>1.4199999999999591</v>
          </cell>
          <cell r="BX15">
            <v>2.0799999999999956</v>
          </cell>
          <cell r="BY15">
            <v>450</v>
          </cell>
          <cell r="BZ15">
            <v>0.96250000000000002</v>
          </cell>
          <cell r="CA15">
            <v>0.5625</v>
          </cell>
          <cell r="CB15">
            <v>1.5249999999999773</v>
          </cell>
          <cell r="CC15">
            <v>1.3377476981738206</v>
          </cell>
          <cell r="CD15">
            <v>2602.5254398738161</v>
          </cell>
          <cell r="CE15">
            <v>0.10336889729831789</v>
          </cell>
          <cell r="CF15">
            <v>852.79340271112255</v>
          </cell>
          <cell r="CG15">
            <v>3455.3188425849385</v>
          </cell>
          <cell r="CH15">
            <v>1.5</v>
          </cell>
          <cell r="CI15">
            <v>4487</v>
          </cell>
          <cell r="CJ15">
            <v>1.1551099317756648</v>
          </cell>
          <cell r="CK15">
            <v>1.5</v>
          </cell>
          <cell r="CL15">
            <v>2</v>
          </cell>
          <cell r="CM15">
            <v>2</v>
          </cell>
        </row>
        <row r="16">
          <cell r="A16">
            <v>5</v>
          </cell>
          <cell r="B16" t="str">
            <v>C05</v>
          </cell>
          <cell r="C16" t="str">
            <v>A06</v>
          </cell>
          <cell r="D16">
            <v>0.12</v>
          </cell>
          <cell r="F16">
            <v>1.6</v>
          </cell>
          <cell r="G16">
            <v>5</v>
          </cell>
          <cell r="J16" t="str">
            <v/>
          </cell>
          <cell r="K16">
            <v>0.23391889898068488</v>
          </cell>
          <cell r="L16">
            <v>3.7236843320206661</v>
          </cell>
          <cell r="M16">
            <v>3.7236843320206661</v>
          </cell>
          <cell r="N16">
            <v>456.43880792748882</v>
          </cell>
          <cell r="O16">
            <v>0.63097006220839813</v>
          </cell>
          <cell r="P16">
            <v>460.79875685173562</v>
          </cell>
          <cell r="Q16">
            <v>0.12</v>
          </cell>
          <cell r="S16">
            <v>1.58</v>
          </cell>
          <cell r="T16">
            <v>98</v>
          </cell>
          <cell r="U16">
            <v>619</v>
          </cell>
          <cell r="V16">
            <v>0.68799999999999994</v>
          </cell>
          <cell r="X16">
            <v>0</v>
          </cell>
          <cell r="Y16" t="str">
            <v/>
          </cell>
          <cell r="AA16">
            <v>0</v>
          </cell>
          <cell r="AB16" t="str">
            <v/>
          </cell>
          <cell r="AC16">
            <v>0.58479999999999999</v>
          </cell>
          <cell r="AD16">
            <v>0.92398400000000014</v>
          </cell>
          <cell r="AE16">
            <v>3.4386103870359377</v>
          </cell>
          <cell r="AF16">
            <v>3.4386103870359377</v>
          </cell>
          <cell r="AG16">
            <v>3.5966103870359376</v>
          </cell>
          <cell r="AH16">
            <v>464.39536723877154</v>
          </cell>
          <cell r="AI16">
            <v>51.44</v>
          </cell>
          <cell r="AJ16">
            <v>5.05</v>
          </cell>
          <cell r="AK16">
            <v>18</v>
          </cell>
          <cell r="AL16">
            <v>0.45</v>
          </cell>
          <cell r="AM16">
            <v>1.4E-2</v>
          </cell>
          <cell r="AN16">
            <v>0.33402128219604488</v>
          </cell>
          <cell r="AO16">
            <v>0.43209228515624998</v>
          </cell>
          <cell r="AP16">
            <v>0.74226951599121083</v>
          </cell>
          <cell r="AQ16">
            <v>3.6685745690779918</v>
          </cell>
          <cell r="AR16">
            <v>2.0636965913588634</v>
          </cell>
          <cell r="AS16">
            <v>5.1362319386365947</v>
          </cell>
          <cell r="AT16">
            <v>0.68595511564147671</v>
          </cell>
          <cell r="AU16">
            <v>1.0199763978375216</v>
          </cell>
          <cell r="AV16">
            <v>3.7470681958439203</v>
          </cell>
          <cell r="AW16">
            <v>595.94544702601308</v>
          </cell>
          <cell r="AX16">
            <v>0.77925818471518693</v>
          </cell>
          <cell r="AY16">
            <v>173.38809492308243</v>
          </cell>
          <cell r="AZ16" t="str">
            <v>24°12'06''</v>
          </cell>
          <cell r="BA16">
            <v>6.2190089136179072</v>
          </cell>
          <cell r="BB16">
            <v>1E-3</v>
          </cell>
          <cell r="BC16">
            <v>0.254</v>
          </cell>
          <cell r="BD16">
            <v>0.496</v>
          </cell>
          <cell r="BE16">
            <v>0.751</v>
          </cell>
          <cell r="BF16">
            <v>0.75</v>
          </cell>
          <cell r="BG16" t="str">
            <v/>
          </cell>
          <cell r="BH16" t="str">
            <v/>
          </cell>
          <cell r="BI16" t="str">
            <v/>
          </cell>
          <cell r="BJ16" t="str">
            <v/>
          </cell>
          <cell r="BK16" t="str">
            <v/>
          </cell>
          <cell r="BL16" t="str">
            <v/>
          </cell>
          <cell r="BM16" t="str">
            <v/>
          </cell>
          <cell r="BN16">
            <v>0.75</v>
          </cell>
          <cell r="BO16">
            <v>711.08299999999997</v>
          </cell>
          <cell r="BP16">
            <v>708.48299999999995</v>
          </cell>
          <cell r="BQ16">
            <v>711.53300000000002</v>
          </cell>
          <cell r="BR16">
            <v>708.93299999999999</v>
          </cell>
          <cell r="BS16">
            <v>713.70299999999997</v>
          </cell>
          <cell r="BT16">
            <v>710.13300000000004</v>
          </cell>
          <cell r="BU16" t="str">
            <v/>
          </cell>
          <cell r="BV16">
            <v>2.1699999999999591</v>
          </cell>
          <cell r="BW16">
            <v>1.2000000000000455</v>
          </cell>
          <cell r="BX16">
            <v>2.6199999999999593</v>
          </cell>
          <cell r="BY16">
            <v>450</v>
          </cell>
          <cell r="BZ16">
            <v>0.96250000000000002</v>
          </cell>
          <cell r="CA16">
            <v>0.5625</v>
          </cell>
          <cell r="CB16">
            <v>1.6850000000000023</v>
          </cell>
          <cell r="CC16">
            <v>1.4529389276641502</v>
          </cell>
          <cell r="CD16">
            <v>2826.6245772583702</v>
          </cell>
          <cell r="CE16">
            <v>8.6300124299999559E-2</v>
          </cell>
          <cell r="CF16">
            <v>711.97602547499639</v>
          </cell>
          <cell r="CG16">
            <v>3538.6006027333665</v>
          </cell>
          <cell r="CH16">
            <v>1.5</v>
          </cell>
          <cell r="CI16">
            <v>4487</v>
          </cell>
          <cell r="CJ16">
            <v>1.1829509480945064</v>
          </cell>
          <cell r="CK16">
            <v>1.5</v>
          </cell>
          <cell r="CL16">
            <v>2</v>
          </cell>
          <cell r="CM16">
            <v>2</v>
          </cell>
        </row>
        <row r="17">
          <cell r="A17">
            <v>6</v>
          </cell>
          <cell r="B17" t="str">
            <v>A06</v>
          </cell>
          <cell r="C17" t="str">
            <v>C07</v>
          </cell>
          <cell r="D17">
            <v>0.11</v>
          </cell>
          <cell r="E17">
            <v>-1.28</v>
          </cell>
          <cell r="F17">
            <v>0.43000000000000016</v>
          </cell>
          <cell r="G17">
            <v>5</v>
          </cell>
          <cell r="J17" t="str">
            <v/>
          </cell>
          <cell r="K17">
            <v>0.18105549249407701</v>
          </cell>
          <cell r="L17">
            <v>3.9047398245147429</v>
          </cell>
          <cell r="M17">
            <v>3.9047398245147429</v>
          </cell>
          <cell r="N17">
            <v>452.71620450204074</v>
          </cell>
          <cell r="O17">
            <v>0.63363969674372367</v>
          </cell>
          <cell r="P17">
            <v>123.3493521686064</v>
          </cell>
          <cell r="R17">
            <v>5.41</v>
          </cell>
          <cell r="S17">
            <v>6.99</v>
          </cell>
          <cell r="T17">
            <v>98</v>
          </cell>
          <cell r="U17">
            <v>2740</v>
          </cell>
          <cell r="V17">
            <v>0.68799999999999994</v>
          </cell>
          <cell r="X17">
            <v>0</v>
          </cell>
          <cell r="Y17" t="str">
            <v/>
          </cell>
          <cell r="AA17">
            <v>0</v>
          </cell>
          <cell r="AB17" t="str">
            <v/>
          </cell>
          <cell r="AC17">
            <v>0.58479999999999999</v>
          </cell>
          <cell r="AD17">
            <v>4.0877520000000001</v>
          </cell>
          <cell r="AE17">
            <v>13.641572862094037</v>
          </cell>
          <cell r="AF17">
            <v>13.641572862094037</v>
          </cell>
          <cell r="AG17">
            <v>14.340572862094037</v>
          </cell>
          <cell r="AH17">
            <v>137.68992503070044</v>
          </cell>
          <cell r="AI17">
            <v>40.229999999999997</v>
          </cell>
          <cell r="AJ17">
            <v>9.5299999999999994</v>
          </cell>
          <cell r="AK17">
            <v>10</v>
          </cell>
          <cell r="AL17">
            <v>0.25</v>
          </cell>
          <cell r="AM17">
            <v>1.4E-2</v>
          </cell>
          <cell r="AN17">
            <v>0.19001126289367676</v>
          </cell>
          <cell r="AO17">
            <v>0.24627685546875</v>
          </cell>
          <cell r="AP17">
            <v>0.76004505157470703</v>
          </cell>
          <cell r="AQ17">
            <v>3.4396027150155191</v>
          </cell>
          <cell r="AR17">
            <v>2.534132949407506</v>
          </cell>
          <cell r="AS17">
            <v>5.4837776471765869</v>
          </cell>
          <cell r="AT17">
            <v>0.60300034847819217</v>
          </cell>
          <cell r="AU17">
            <v>0.79301161137186893</v>
          </cell>
          <cell r="AV17">
            <v>3.478649627315622</v>
          </cell>
          <cell r="AW17">
            <v>170.75781427480672</v>
          </cell>
          <cell r="AX17">
            <v>0.80634626072872462</v>
          </cell>
          <cell r="AY17">
            <v>123.05013851849486</v>
          </cell>
          <cell r="AZ17" t="str">
            <v>50°20'17''</v>
          </cell>
          <cell r="BA17">
            <v>5.1074356833435486</v>
          </cell>
          <cell r="BB17">
            <v>1E-3</v>
          </cell>
          <cell r="BC17">
            <v>1.7000000000000001E-2</v>
          </cell>
          <cell r="BD17">
            <v>0.25800000000000001</v>
          </cell>
          <cell r="BE17">
            <v>0.27600000000000002</v>
          </cell>
          <cell r="BF17">
            <v>0.27500000000000002</v>
          </cell>
          <cell r="BG17">
            <v>1.40553875471339</v>
          </cell>
          <cell r="BH17">
            <v>4.8</v>
          </cell>
          <cell r="BI17">
            <v>1.2</v>
          </cell>
          <cell r="BJ17" t="str">
            <v/>
          </cell>
          <cell r="BK17" t="str">
            <v/>
          </cell>
          <cell r="BL17" t="str">
            <v/>
          </cell>
          <cell r="BM17">
            <v>1.3419839564437259</v>
          </cell>
          <cell r="BN17">
            <v>1.01</v>
          </cell>
          <cell r="BO17">
            <v>707.52299999999991</v>
          </cell>
          <cell r="BP17">
            <v>703.69299999999987</v>
          </cell>
          <cell r="BQ17">
            <v>707.77299999999991</v>
          </cell>
          <cell r="BR17">
            <v>703.94299999999987</v>
          </cell>
          <cell r="BS17">
            <v>710.13300000000004</v>
          </cell>
          <cell r="BT17">
            <v>705.19299999999998</v>
          </cell>
          <cell r="BU17" t="str">
            <v/>
          </cell>
          <cell r="BV17">
            <v>2.3600000000001273</v>
          </cell>
          <cell r="BW17">
            <v>1.2500000000001137</v>
          </cell>
          <cell r="BX17">
            <v>2.6100000000001273</v>
          </cell>
          <cell r="BY17">
            <v>250</v>
          </cell>
          <cell r="BZ17">
            <v>0.71250000000000002</v>
          </cell>
          <cell r="CA17">
            <v>0.3125</v>
          </cell>
          <cell r="CB17">
            <v>1.8050000000001205</v>
          </cell>
          <cell r="CC17">
            <v>1.9421167236767078</v>
          </cell>
          <cell r="CD17">
            <v>2070.4481553084079</v>
          </cell>
          <cell r="CE17">
            <v>4.2825757596623104E-2</v>
          </cell>
          <cell r="CF17">
            <v>353.31250017214063</v>
          </cell>
          <cell r="CG17">
            <v>2423.7606554805484</v>
          </cell>
          <cell r="CH17">
            <v>1.5</v>
          </cell>
          <cell r="CI17">
            <v>2957</v>
          </cell>
          <cell r="CJ17">
            <v>1.2295032070411982</v>
          </cell>
          <cell r="CK17">
            <v>1.5</v>
          </cell>
          <cell r="CL17">
            <v>2</v>
          </cell>
          <cell r="CM17">
            <v>2</v>
          </cell>
        </row>
        <row r="18">
          <cell r="A18">
            <v>7</v>
          </cell>
          <cell r="B18" t="str">
            <v>C07</v>
          </cell>
          <cell r="C18" t="str">
            <v>C61</v>
          </cell>
          <cell r="D18">
            <v>0.18</v>
          </cell>
          <cell r="F18">
            <v>0.6100000000000001</v>
          </cell>
          <cell r="G18">
            <v>5</v>
          </cell>
          <cell r="J18" t="str">
            <v/>
          </cell>
          <cell r="K18">
            <v>0.34650327688695443</v>
          </cell>
          <cell r="L18">
            <v>4.2512431014016974</v>
          </cell>
          <cell r="M18">
            <v>4.2512431014016974</v>
          </cell>
          <cell r="N18">
            <v>445.74692635114201</v>
          </cell>
          <cell r="O18">
            <v>0.63069428238039649</v>
          </cell>
          <cell r="P18">
            <v>171.48932308136361</v>
          </cell>
          <cell r="S18">
            <v>6.99</v>
          </cell>
          <cell r="T18">
            <v>98</v>
          </cell>
          <cell r="U18">
            <v>2740</v>
          </cell>
          <cell r="V18">
            <v>0.68799999999999994</v>
          </cell>
          <cell r="X18">
            <v>0</v>
          </cell>
          <cell r="Y18" t="str">
            <v/>
          </cell>
          <cell r="AA18">
            <v>0</v>
          </cell>
          <cell r="AB18" t="str">
            <v/>
          </cell>
          <cell r="AC18">
            <v>0.58479999999999999</v>
          </cell>
          <cell r="AD18">
            <v>4.0877520000000001</v>
          </cell>
          <cell r="AE18">
            <v>13.641572862094037</v>
          </cell>
          <cell r="AF18">
            <v>13.641572862094037</v>
          </cell>
          <cell r="AG18">
            <v>14.340572862094037</v>
          </cell>
          <cell r="AH18">
            <v>185.82989594345764</v>
          </cell>
          <cell r="AI18">
            <v>34.28</v>
          </cell>
          <cell r="AJ18">
            <v>5.58</v>
          </cell>
          <cell r="AK18">
            <v>12</v>
          </cell>
          <cell r="AL18">
            <v>0.30000000000000004</v>
          </cell>
          <cell r="AM18">
            <v>1.4E-2</v>
          </cell>
          <cell r="AN18">
            <v>0.24190979003906252</v>
          </cell>
          <cell r="AO18">
            <v>0.29179687500000001</v>
          </cell>
          <cell r="AP18">
            <v>0.80636596679687489</v>
          </cell>
          <cell r="AQ18">
            <v>3.0425379661971554</v>
          </cell>
          <cell r="AR18">
            <v>1.9122336454936288</v>
          </cell>
          <cell r="AS18">
            <v>4.0296157883654304</v>
          </cell>
          <cell r="AT18">
            <v>0.47181637491086253</v>
          </cell>
          <cell r="AU18">
            <v>0.71372616494992502</v>
          </cell>
          <cell r="AV18">
            <v>3.0058605937136016</v>
          </cell>
          <cell r="AW18">
            <v>212.47176507582842</v>
          </cell>
          <cell r="AX18">
            <v>0.87460983758071276</v>
          </cell>
          <cell r="AY18">
            <v>121.46197312984964</v>
          </cell>
          <cell r="AZ18" t="str">
            <v>01°35'17''</v>
          </cell>
          <cell r="BA18">
            <v>4.1073263684940535</v>
          </cell>
          <cell r="BB18">
            <v>1E-3</v>
          </cell>
          <cell r="BC18">
            <v>2.5999999999999999E-2</v>
          </cell>
          <cell r="BD18">
            <v>0.214</v>
          </cell>
          <cell r="BE18">
            <v>0.24099999999999999</v>
          </cell>
          <cell r="BF18">
            <v>0.24</v>
          </cell>
          <cell r="BG18">
            <v>1.2025499648738953</v>
          </cell>
          <cell r="BH18">
            <v>3.9999999999999991</v>
          </cell>
          <cell r="BI18">
            <v>1.2</v>
          </cell>
          <cell r="BJ18" t="str">
            <v/>
          </cell>
          <cell r="BK18" t="str">
            <v/>
          </cell>
          <cell r="BL18" t="str">
            <v/>
          </cell>
          <cell r="BM18">
            <v>1.2463565250293192</v>
          </cell>
          <cell r="BN18">
            <v>1.06</v>
          </cell>
          <cell r="BO18">
            <v>703.36299999999994</v>
          </cell>
          <cell r="BP18">
            <v>701.45299999999997</v>
          </cell>
          <cell r="BQ18">
            <v>703.6629999999999</v>
          </cell>
          <cell r="BR18">
            <v>701.75299999999993</v>
          </cell>
          <cell r="BS18">
            <v>705.19299999999998</v>
          </cell>
          <cell r="BT18">
            <v>703.00300000000016</v>
          </cell>
          <cell r="BU18" t="str">
            <v/>
          </cell>
          <cell r="BV18">
            <v>1.5300000000000864</v>
          </cell>
          <cell r="BW18">
            <v>1.2500000000002274</v>
          </cell>
          <cell r="BX18">
            <v>1.8300000000000864</v>
          </cell>
          <cell r="BY18">
            <v>300</v>
          </cell>
          <cell r="BZ18">
            <v>0.77500000000000002</v>
          </cell>
          <cell r="CA18">
            <v>0.375</v>
          </cell>
          <cell r="CB18">
            <v>1.3900000000001569</v>
          </cell>
          <cell r="CC18">
            <v>1.4819881387386633</v>
          </cell>
          <cell r="CD18">
            <v>1869.2501642428103</v>
          </cell>
          <cell r="CE18">
            <v>8.2668075285198483E-2</v>
          </cell>
          <cell r="CF18">
            <v>682.01162110288749</v>
          </cell>
          <cell r="CG18">
            <v>2551.2617853456977</v>
          </cell>
          <cell r="CH18">
            <v>1.5</v>
          </cell>
          <cell r="CI18">
            <v>3365</v>
          </cell>
          <cell r="CJ18">
            <v>1.1372637973309203</v>
          </cell>
          <cell r="CK18">
            <v>1.5</v>
          </cell>
          <cell r="CL18">
            <v>2</v>
          </cell>
          <cell r="CM18">
            <v>2</v>
          </cell>
        </row>
        <row r="19">
          <cell r="A19">
            <v>8</v>
          </cell>
          <cell r="B19" t="str">
            <v>C61</v>
          </cell>
          <cell r="C19" t="str">
            <v>C08</v>
          </cell>
          <cell r="D19">
            <v>0.04</v>
          </cell>
          <cell r="F19">
            <v>0.65000000000000013</v>
          </cell>
          <cell r="G19">
            <v>5</v>
          </cell>
          <cell r="J19" t="str">
            <v/>
          </cell>
          <cell r="K19">
            <v>0.24142491561781468</v>
          </cell>
          <cell r="L19">
            <v>4.4926680170195121</v>
          </cell>
          <cell r="M19">
            <v>4.4926680170195121</v>
          </cell>
          <cell r="N19">
            <v>441.00779427951176</v>
          </cell>
          <cell r="O19">
            <v>0.62818710359408092</v>
          </cell>
          <cell r="P19">
            <v>180.07301581805956</v>
          </cell>
          <cell r="Q19">
            <v>0.33</v>
          </cell>
          <cell r="S19">
            <v>7.32</v>
          </cell>
          <cell r="T19">
            <v>98</v>
          </cell>
          <cell r="U19">
            <v>2869</v>
          </cell>
          <cell r="V19">
            <v>0.68799999999999994</v>
          </cell>
          <cell r="X19">
            <v>0</v>
          </cell>
          <cell r="Y19" t="str">
            <v/>
          </cell>
          <cell r="AA19">
            <v>0</v>
          </cell>
          <cell r="AB19" t="str">
            <v/>
          </cell>
          <cell r="AC19">
            <v>0.58479999999999999</v>
          </cell>
          <cell r="AD19">
            <v>4.2807360000000001</v>
          </cell>
          <cell r="AE19">
            <v>14.237373129122957</v>
          </cell>
          <cell r="AF19">
            <v>14.237373129122957</v>
          </cell>
          <cell r="AG19">
            <v>14.969373129122957</v>
          </cell>
          <cell r="AH19">
            <v>195.04238894718253</v>
          </cell>
          <cell r="AI19">
            <v>18.920000000000002</v>
          </cell>
          <cell r="AJ19">
            <v>1.53</v>
          </cell>
          <cell r="AK19">
            <v>16</v>
          </cell>
          <cell r="AL19">
            <v>0.4</v>
          </cell>
          <cell r="AM19">
            <v>1.4E-2</v>
          </cell>
          <cell r="AN19">
            <v>0.30604972839355471</v>
          </cell>
          <cell r="AO19">
            <v>0.3195312500000001</v>
          </cell>
          <cell r="AP19">
            <v>0.76512432098388672</v>
          </cell>
          <cell r="AQ19">
            <v>1.8904898693461605</v>
          </cell>
          <cell r="AR19">
            <v>1.0933902959748305</v>
          </cell>
          <cell r="AS19">
            <v>1.4158329987051654</v>
          </cell>
          <cell r="AT19">
            <v>0.18215861091235794</v>
          </cell>
          <cell r="AU19">
            <v>0.48820833930591268</v>
          </cell>
          <cell r="AV19">
            <v>1.9067332587890613</v>
          </cell>
          <cell r="AW19">
            <v>239.60716792668165</v>
          </cell>
          <cell r="AX19">
            <v>0.81400899077804012</v>
          </cell>
          <cell r="AY19">
            <v>121.46171530625648</v>
          </cell>
          <cell r="AZ19" t="str">
            <v>00°00'00''</v>
          </cell>
          <cell r="BA19">
            <v>1000</v>
          </cell>
          <cell r="BB19">
            <v>1E-3</v>
          </cell>
          <cell r="BC19">
            <v>5.8000000000000003E-2</v>
          </cell>
          <cell r="BD19">
            <v>1.6E-2</v>
          </cell>
          <cell r="BE19">
            <v>7.5000000000000011E-2</v>
          </cell>
          <cell r="BF19">
            <v>7.400000000000001E-2</v>
          </cell>
          <cell r="BG19" t="str">
            <v/>
          </cell>
          <cell r="BH19" t="str">
            <v/>
          </cell>
          <cell r="BI19" t="str">
            <v/>
          </cell>
          <cell r="BJ19" t="str">
            <v/>
          </cell>
          <cell r="BK19" t="str">
            <v/>
          </cell>
          <cell r="BL19" t="str">
            <v/>
          </cell>
          <cell r="BM19" t="str">
            <v/>
          </cell>
          <cell r="BN19">
            <v>0.1</v>
          </cell>
          <cell r="BO19">
            <v>697.15299999999991</v>
          </cell>
          <cell r="BP19">
            <v>696.86299999999994</v>
          </cell>
          <cell r="BQ19">
            <v>697.55299999999988</v>
          </cell>
          <cell r="BR19">
            <v>697.26299999999992</v>
          </cell>
          <cell r="BS19">
            <v>703.00300000000016</v>
          </cell>
          <cell r="BT19">
            <v>702.74299999999994</v>
          </cell>
          <cell r="BU19">
            <v>4.3000000000000682</v>
          </cell>
          <cell r="BV19">
            <v>5.4500000000002728</v>
          </cell>
          <cell r="BW19">
            <v>5.4800000000000182</v>
          </cell>
          <cell r="BX19">
            <v>5.8500000000002732</v>
          </cell>
          <cell r="BY19">
            <v>400</v>
          </cell>
          <cell r="BZ19">
            <v>0.9</v>
          </cell>
          <cell r="CA19">
            <v>0.5</v>
          </cell>
          <cell r="CB19">
            <v>5.4650000000001455</v>
          </cell>
          <cell r="CC19">
            <v>3.3503438135874428</v>
          </cell>
          <cell r="CD19">
            <v>5698.9348269122411</v>
          </cell>
          <cell r="CE19">
            <v>7.9243436539873091E-3</v>
          </cell>
          <cell r="CF19">
            <v>65.3758351453953</v>
          </cell>
          <cell r="CG19">
            <v>5764.3106620576364</v>
          </cell>
          <cell r="CH19">
            <v>1.5</v>
          </cell>
          <cell r="CI19">
            <v>4079</v>
          </cell>
          <cell r="CJ19">
            <v>2.1197514079643183</v>
          </cell>
          <cell r="CK19">
            <v>2.2000000000000002</v>
          </cell>
          <cell r="CL19">
            <v>2</v>
          </cell>
          <cell r="CM19">
            <v>2</v>
          </cell>
        </row>
        <row r="20">
          <cell r="A20">
            <v>9</v>
          </cell>
          <cell r="B20" t="str">
            <v>C08</v>
          </cell>
          <cell r="C20" t="str">
            <v>C09</v>
          </cell>
          <cell r="D20">
            <v>0.62</v>
          </cell>
          <cell r="F20">
            <v>1.27</v>
          </cell>
          <cell r="G20">
            <v>5</v>
          </cell>
          <cell r="J20" t="str">
            <v/>
          </cell>
          <cell r="K20">
            <v>6.5016643146473818E-2</v>
          </cell>
          <cell r="L20">
            <v>4.5576846601659859</v>
          </cell>
          <cell r="M20">
            <v>4.5576846601659859</v>
          </cell>
          <cell r="N20">
            <v>439.74748222771825</v>
          </cell>
          <cell r="O20">
            <v>0.63108321114369492</v>
          </cell>
          <cell r="P20">
            <v>352.44691153431165</v>
          </cell>
          <cell r="Q20">
            <v>0.62</v>
          </cell>
          <cell r="S20">
            <v>7.94</v>
          </cell>
          <cell r="T20">
            <v>98</v>
          </cell>
          <cell r="U20">
            <v>3112</v>
          </cell>
          <cell r="V20">
            <v>0.68799999999999994</v>
          </cell>
          <cell r="X20">
            <v>0</v>
          </cell>
          <cell r="Y20" t="str">
            <v/>
          </cell>
          <cell r="AA20">
            <v>0</v>
          </cell>
          <cell r="AB20" t="str">
            <v/>
          </cell>
          <cell r="AC20">
            <v>0.58479999999999999</v>
          </cell>
          <cell r="AD20">
            <v>4.6433119999999999</v>
          </cell>
          <cell r="AE20">
            <v>15.35151028272357</v>
          </cell>
          <cell r="AF20">
            <v>15.35151028272357</v>
          </cell>
          <cell r="AG20">
            <v>16.145510282723571</v>
          </cell>
          <cell r="AH20">
            <v>368.59242181703524</v>
          </cell>
          <cell r="AI20">
            <v>54.56</v>
          </cell>
          <cell r="AJ20">
            <v>2.38</v>
          </cell>
          <cell r="AK20">
            <v>18</v>
          </cell>
          <cell r="AL20">
            <v>0.45</v>
          </cell>
          <cell r="AM20">
            <v>1.4E-2</v>
          </cell>
          <cell r="AN20">
            <v>0.37129755020141608</v>
          </cell>
          <cell r="AO20">
            <v>0.41044921875000007</v>
          </cell>
          <cell r="AP20">
            <v>0.82510566711425792</v>
          </cell>
          <cell r="AQ20">
            <v>2.625941165867649</v>
          </cell>
          <cell r="AR20">
            <v>1.3073368269613086</v>
          </cell>
          <cell r="AS20">
            <v>2.6224234769082191</v>
          </cell>
          <cell r="AT20">
            <v>0.35145601460745907</v>
          </cell>
          <cell r="AU20">
            <v>0.7227535648088752</v>
          </cell>
          <cell r="AV20">
            <v>2.5723756309570667</v>
          </cell>
          <cell r="AW20">
            <v>409.11866696471162</v>
          </cell>
          <cell r="AX20">
            <v>0.90094256649704041</v>
          </cell>
          <cell r="AY20">
            <v>117.92527848673406</v>
          </cell>
          <cell r="AZ20" t="str">
            <v>03°32'11''</v>
          </cell>
          <cell r="BA20">
            <v>43.1904326159652</v>
          </cell>
          <cell r="BB20">
            <v>0.23499999999999999</v>
          </cell>
          <cell r="BC20">
            <v>1.7000000000000001E-2</v>
          </cell>
          <cell r="BD20">
            <v>1.2999999999999999E-2</v>
          </cell>
          <cell r="BE20">
            <v>0.26500000000000001</v>
          </cell>
          <cell r="BF20">
            <v>0.26500000000000001</v>
          </cell>
          <cell r="BG20" t="str">
            <v/>
          </cell>
          <cell r="BH20" t="str">
            <v/>
          </cell>
          <cell r="BI20" t="str">
            <v/>
          </cell>
          <cell r="BJ20" t="str">
            <v/>
          </cell>
          <cell r="BK20" t="str">
            <v/>
          </cell>
          <cell r="BL20" t="str">
            <v/>
          </cell>
          <cell r="BM20" t="str">
            <v/>
          </cell>
          <cell r="BN20">
            <v>0.27</v>
          </cell>
          <cell r="BO20">
            <v>696.59299999999996</v>
          </cell>
          <cell r="BP20">
            <v>695.29300000000001</v>
          </cell>
          <cell r="BQ20">
            <v>697.04300000000001</v>
          </cell>
          <cell r="BR20">
            <v>695.74300000000005</v>
          </cell>
          <cell r="BS20">
            <v>702.74299999999994</v>
          </cell>
          <cell r="BT20">
            <v>698.83300000000008</v>
          </cell>
          <cell r="BU20" t="str">
            <v/>
          </cell>
          <cell r="BV20">
            <v>5.6999999999999318</v>
          </cell>
          <cell r="BW20">
            <v>3.0900000000000318</v>
          </cell>
          <cell r="BX20">
            <v>6.149999999999932</v>
          </cell>
          <cell r="BY20">
            <v>450</v>
          </cell>
          <cell r="BZ20">
            <v>0.96250000000000002</v>
          </cell>
          <cell r="CA20">
            <v>0.5625</v>
          </cell>
          <cell r="CB20">
            <v>4.3949999999999818</v>
          </cell>
          <cell r="CC20">
            <v>2.8809020695580791</v>
          </cell>
          <cell r="CD20">
            <v>5604.6599340407338</v>
          </cell>
          <cell r="CE20">
            <v>1.3709704677613455E-2</v>
          </cell>
          <cell r="CF20">
            <v>113.105063590311</v>
          </cell>
          <cell r="CG20">
            <v>5717.7649976310449</v>
          </cell>
          <cell r="CH20">
            <v>1.5</v>
          </cell>
          <cell r="CI20">
            <v>4487</v>
          </cell>
          <cell r="CJ20">
            <v>1.9114436140955131</v>
          </cell>
          <cell r="CK20">
            <v>2.2000000000000002</v>
          </cell>
          <cell r="CL20">
            <v>2</v>
          </cell>
          <cell r="CM20">
            <v>2</v>
          </cell>
        </row>
        <row r="21">
          <cell r="A21">
            <v>10</v>
          </cell>
          <cell r="B21" t="str">
            <v>C09</v>
          </cell>
          <cell r="C21" t="str">
            <v>C10</v>
          </cell>
          <cell r="F21">
            <v>1.27</v>
          </cell>
          <cell r="G21">
            <v>5</v>
          </cell>
          <cell r="J21" t="str">
            <v/>
          </cell>
          <cell r="K21">
            <v>7.5797436158161771E-2</v>
          </cell>
          <cell r="L21">
            <v>4.6334820963241476</v>
          </cell>
          <cell r="M21">
            <v>4.6334820963241476</v>
          </cell>
          <cell r="N21">
            <v>438.28660769752878</v>
          </cell>
          <cell r="O21">
            <v>0.63716135458167367</v>
          </cell>
          <cell r="P21">
            <v>354.65929659256631</v>
          </cell>
          <cell r="S21">
            <v>7.94</v>
          </cell>
          <cell r="T21">
            <v>98</v>
          </cell>
          <cell r="U21">
            <v>3112</v>
          </cell>
          <cell r="V21">
            <v>0.68799999999999994</v>
          </cell>
          <cell r="X21">
            <v>0</v>
          </cell>
          <cell r="Y21" t="str">
            <v/>
          </cell>
          <cell r="AA21">
            <v>0</v>
          </cell>
          <cell r="AB21" t="str">
            <v/>
          </cell>
          <cell r="AC21">
            <v>0.58479999999999999</v>
          </cell>
          <cell r="AD21">
            <v>4.6433119999999999</v>
          </cell>
          <cell r="AE21">
            <v>15.35151028272357</v>
          </cell>
          <cell r="AF21">
            <v>15.35151028272357</v>
          </cell>
          <cell r="AG21">
            <v>16.145510282723571</v>
          </cell>
          <cell r="AH21">
            <v>370.8048068752899</v>
          </cell>
          <cell r="AI21">
            <v>20.079999999999998</v>
          </cell>
          <cell r="AJ21">
            <v>3.75</v>
          </cell>
          <cell r="AK21">
            <v>18</v>
          </cell>
          <cell r="AL21">
            <v>0.45</v>
          </cell>
          <cell r="AM21">
            <v>1.4E-2</v>
          </cell>
          <cell r="AN21">
            <v>0.31743514537811279</v>
          </cell>
          <cell r="AO21">
            <v>0.41132812500000004</v>
          </cell>
          <cell r="AP21">
            <v>0.70541143417358398</v>
          </cell>
          <cell r="AQ21">
            <v>3.0922111664149985</v>
          </cell>
          <cell r="AR21">
            <v>1.8245575255366293</v>
          </cell>
          <cell r="AS21">
            <v>3.665719761637583</v>
          </cell>
          <cell r="AT21">
            <v>0.48734810895522962</v>
          </cell>
          <cell r="AU21">
            <v>0.80478325433334241</v>
          </cell>
          <cell r="AV21">
            <v>3.2289516504002553</v>
          </cell>
          <cell r="AW21">
            <v>513.5425709245128</v>
          </cell>
          <cell r="AX21">
            <v>0.72205271358077072</v>
          </cell>
          <cell r="AY21">
            <v>119.50807788276418</v>
          </cell>
          <cell r="AZ21" t="str">
            <v>01°34'58''</v>
          </cell>
          <cell r="BA21">
            <v>96.524568417690219</v>
          </cell>
          <cell r="BB21">
            <v>8.2000000000000003E-2</v>
          </cell>
          <cell r="BC21">
            <v>1.4E-2</v>
          </cell>
          <cell r="BD21">
            <v>2.1000000000000001E-2</v>
          </cell>
          <cell r="BE21">
            <v>0.11700000000000001</v>
          </cell>
          <cell r="BF21">
            <v>0.11700000000000001</v>
          </cell>
          <cell r="BG21" t="str">
            <v/>
          </cell>
          <cell r="BH21" t="str">
            <v/>
          </cell>
          <cell r="BI21" t="str">
            <v/>
          </cell>
          <cell r="BJ21" t="str">
            <v/>
          </cell>
          <cell r="BK21" t="str">
            <v/>
          </cell>
          <cell r="BL21" t="str">
            <v/>
          </cell>
          <cell r="BM21" t="str">
            <v/>
          </cell>
          <cell r="BN21">
            <v>0.12</v>
          </cell>
          <cell r="BO21">
            <v>694.00300000000004</v>
          </cell>
          <cell r="BP21">
            <v>693.25300000000004</v>
          </cell>
          <cell r="BQ21">
            <v>694.45300000000009</v>
          </cell>
          <cell r="BR21">
            <v>693.70300000000009</v>
          </cell>
          <cell r="BS21">
            <v>698.83300000000008</v>
          </cell>
          <cell r="BT21">
            <v>694.95299999999997</v>
          </cell>
          <cell r="BU21">
            <v>1.2899999999999636</v>
          </cell>
          <cell r="BV21">
            <v>4.3799999999999955</v>
          </cell>
          <cell r="BW21">
            <v>1.2499999999998863</v>
          </cell>
          <cell r="BX21">
            <v>4.8299999999999956</v>
          </cell>
          <cell r="BY21">
            <v>450</v>
          </cell>
          <cell r="BZ21">
            <v>0.96250000000000002</v>
          </cell>
          <cell r="CA21">
            <v>0.5625</v>
          </cell>
          <cell r="CB21">
            <v>2.8149999999999409</v>
          </cell>
          <cell r="CC21">
            <v>2.1568742729422317</v>
          </cell>
          <cell r="CD21">
            <v>4196.0977945275681</v>
          </cell>
          <cell r="CE21">
            <v>3.2761069157960954E-2</v>
          </cell>
          <cell r="CF21">
            <v>270.27882055317787</v>
          </cell>
          <cell r="CG21">
            <v>4466.376615080746</v>
          </cell>
          <cell r="CH21">
            <v>1.5</v>
          </cell>
          <cell r="CI21">
            <v>4487</v>
          </cell>
          <cell r="CJ21">
            <v>1.4931056212661287</v>
          </cell>
          <cell r="CK21">
            <v>1.5</v>
          </cell>
          <cell r="CL21">
            <v>2</v>
          </cell>
          <cell r="CM21">
            <v>2</v>
          </cell>
        </row>
        <row r="22">
          <cell r="A22">
            <v>11</v>
          </cell>
          <cell r="B22" t="str">
            <v>C10</v>
          </cell>
          <cell r="C22" t="str">
            <v>C11</v>
          </cell>
          <cell r="F22">
            <v>1.27</v>
          </cell>
          <cell r="G22">
            <v>5</v>
          </cell>
          <cell r="J22" t="str">
            <v/>
          </cell>
          <cell r="K22">
            <v>2.0629546385722234E-2</v>
          </cell>
          <cell r="L22">
            <v>4.6541116427098697</v>
          </cell>
          <cell r="M22">
            <v>4.6541116427098697</v>
          </cell>
          <cell r="N22">
            <v>437.8905648792479</v>
          </cell>
          <cell r="O22">
            <v>0.63867975288959733</v>
          </cell>
          <cell r="P22">
            <v>355.18323396760064</v>
          </cell>
          <cell r="S22">
            <v>7.94</v>
          </cell>
          <cell r="T22">
            <v>98</v>
          </cell>
          <cell r="U22">
            <v>3112</v>
          </cell>
          <cell r="V22">
            <v>0.68799999999999994</v>
          </cell>
          <cell r="X22">
            <v>0</v>
          </cell>
          <cell r="Y22" t="str">
            <v/>
          </cell>
          <cell r="AA22">
            <v>0</v>
          </cell>
          <cell r="AB22" t="str">
            <v/>
          </cell>
          <cell r="AC22">
            <v>0.58479999999999999</v>
          </cell>
          <cell r="AD22">
            <v>4.6433119999999999</v>
          </cell>
          <cell r="AE22">
            <v>15.35151028272357</v>
          </cell>
          <cell r="AF22">
            <v>15.35151028272357</v>
          </cell>
          <cell r="AG22">
            <v>16.145510282723571</v>
          </cell>
          <cell r="AH22">
            <v>371.32874425032423</v>
          </cell>
          <cell r="AI22">
            <v>25.09</v>
          </cell>
          <cell r="AJ22">
            <v>19.04</v>
          </cell>
          <cell r="AK22">
            <v>18</v>
          </cell>
          <cell r="AL22">
            <v>0.45</v>
          </cell>
          <cell r="AM22">
            <v>1.4E-2</v>
          </cell>
          <cell r="AN22">
            <v>0.19840439558029183</v>
          </cell>
          <cell r="AO22">
            <v>0.41132812500000004</v>
          </cell>
          <cell r="AP22">
            <v>0.44089865684509294</v>
          </cell>
          <cell r="AQ22">
            <v>5.4945343586537332</v>
          </cell>
          <cell r="AR22">
            <v>4.5069873790235855</v>
          </cell>
          <cell r="AS22">
            <v>12.606656596432973</v>
          </cell>
          <cell r="AT22">
            <v>1.5387312853428334</v>
          </cell>
          <cell r="AU22">
            <v>1.7371356809231253</v>
          </cell>
          <cell r="AV22">
            <v>7.2757770096350631</v>
          </cell>
          <cell r="AW22">
            <v>1157.1623348829933</v>
          </cell>
          <cell r="AX22">
            <v>0.32089598240152817</v>
          </cell>
          <cell r="AY22">
            <v>124.52499114507151</v>
          </cell>
          <cell r="AZ22" t="str">
            <v>05°01'01''</v>
          </cell>
          <cell r="BA22">
            <v>30.435270669453658</v>
          </cell>
          <cell r="BB22">
            <v>0.93200000000000005</v>
          </cell>
          <cell r="BC22">
            <v>0.105</v>
          </cell>
          <cell r="BD22">
            <v>4.7E-2</v>
          </cell>
          <cell r="BE22">
            <v>1.0840000000000001</v>
          </cell>
          <cell r="BF22">
            <v>1.0840000000000001</v>
          </cell>
          <cell r="BG22">
            <v>0.87200297682874595</v>
          </cell>
          <cell r="BH22">
            <v>2.6666666666666665</v>
          </cell>
          <cell r="BI22">
            <v>1.2</v>
          </cell>
          <cell r="BJ22" t="str">
            <v/>
          </cell>
          <cell r="BK22" t="str">
            <v/>
          </cell>
          <cell r="BL22" t="str">
            <v/>
          </cell>
          <cell r="BM22">
            <v>1.1622654122143776</v>
          </cell>
          <cell r="BN22">
            <v>0.84</v>
          </cell>
          <cell r="BO22">
            <v>692.41300000000001</v>
          </cell>
          <cell r="BP22">
            <v>687.63300000000004</v>
          </cell>
          <cell r="BQ22">
            <v>692.86300000000006</v>
          </cell>
          <cell r="BR22">
            <v>688.08300000000008</v>
          </cell>
          <cell r="BS22">
            <v>694.95299999999997</v>
          </cell>
          <cell r="BT22">
            <v>689.34300000000007</v>
          </cell>
          <cell r="BU22" t="str">
            <v/>
          </cell>
          <cell r="BV22">
            <v>2.0899999999999181</v>
          </cell>
          <cell r="BW22">
            <v>1.2599999999999909</v>
          </cell>
          <cell r="BX22">
            <v>2.5399999999999183</v>
          </cell>
          <cell r="BY22">
            <v>450</v>
          </cell>
          <cell r="BZ22">
            <v>0.96250000000000002</v>
          </cell>
          <cell r="CA22">
            <v>0.5625</v>
          </cell>
          <cell r="CB22">
            <v>1.6749999999999545</v>
          </cell>
          <cell r="CC22">
            <v>1.4458622359710975</v>
          </cell>
          <cell r="CD22">
            <v>2812.8572052894597</v>
          </cell>
          <cell r="CE22">
            <v>8.7242482775220398E-2</v>
          </cell>
          <cell r="CF22">
            <v>719.75048289556833</v>
          </cell>
          <cell r="CG22">
            <v>3532.6076881850281</v>
          </cell>
          <cell r="CH22">
            <v>1.5</v>
          </cell>
          <cell r="CI22">
            <v>4487</v>
          </cell>
          <cell r="CJ22">
            <v>1.1809475222370276</v>
          </cell>
          <cell r="CK22">
            <v>1.5</v>
          </cell>
          <cell r="CL22">
            <v>2</v>
          </cell>
          <cell r="CM22">
            <v>2</v>
          </cell>
        </row>
        <row r="23">
          <cell r="A23">
            <v>12</v>
          </cell>
          <cell r="B23" t="str">
            <v>C11</v>
          </cell>
          <cell r="C23" t="str">
            <v>A12</v>
          </cell>
          <cell r="E23">
            <v>0.28000000000000003</v>
          </cell>
          <cell r="F23">
            <v>1.55</v>
          </cell>
          <cell r="G23">
            <v>5</v>
          </cell>
          <cell r="J23" t="str">
            <v/>
          </cell>
          <cell r="K23" t="str">
            <v/>
          </cell>
          <cell r="L23">
            <v>4.6541116427098697</v>
          </cell>
          <cell r="M23">
            <v>4.6541116427098697</v>
          </cell>
          <cell r="N23">
            <v>437.8905648792479</v>
          </cell>
          <cell r="O23">
            <v>0.63306000000000051</v>
          </cell>
          <cell r="P23">
            <v>429.67705155380821</v>
          </cell>
          <cell r="R23">
            <v>0.28000000000000003</v>
          </cell>
          <cell r="S23">
            <v>8.2200000000000006</v>
          </cell>
          <cell r="T23">
            <v>98</v>
          </cell>
          <cell r="U23">
            <v>110</v>
          </cell>
          <cell r="V23">
            <v>0.68799999999999994</v>
          </cell>
          <cell r="X23">
            <v>0</v>
          </cell>
          <cell r="Y23" t="str">
            <v/>
          </cell>
          <cell r="AA23">
            <v>0</v>
          </cell>
          <cell r="AB23" t="str">
            <v/>
          </cell>
          <cell r="AC23">
            <v>0.58479999999999999</v>
          </cell>
          <cell r="AD23">
            <v>4.8070560000000002</v>
          </cell>
          <cell r="AE23">
            <v>15.852551091358571</v>
          </cell>
          <cell r="AF23">
            <v>15.852551091358571</v>
          </cell>
          <cell r="AG23">
            <v>16.67455109135857</v>
          </cell>
          <cell r="AH23">
            <v>446.35160264516679</v>
          </cell>
          <cell r="AI23">
            <v>5</v>
          </cell>
          <cell r="AJ23">
            <v>3.5</v>
          </cell>
          <cell r="AK23">
            <v>18</v>
          </cell>
          <cell r="AL23">
            <v>0.45</v>
          </cell>
          <cell r="AM23">
            <v>1.4E-2</v>
          </cell>
          <cell r="AN23">
            <v>0.3708824515342713</v>
          </cell>
          <cell r="AO23">
            <v>0.42934570312499998</v>
          </cell>
          <cell r="AP23">
            <v>0.82418322563171398</v>
          </cell>
          <cell r="AQ23">
            <v>3.1831374235550873</v>
          </cell>
          <cell r="AR23">
            <v>1.587184713910635</v>
          </cell>
          <cell r="AS23">
            <v>3.8533283513727228</v>
          </cell>
          <cell r="AT23">
            <v>0.51643036988975122</v>
          </cell>
          <cell r="AU23">
            <v>0.88731282142402246</v>
          </cell>
          <cell r="AV23">
            <v>3.1194636574120183</v>
          </cell>
          <cell r="AW23">
            <v>496.12925803158839</v>
          </cell>
          <cell r="AX23">
            <v>0.89966797043190649</v>
          </cell>
          <cell r="AY23">
            <v>107.10862610994928</v>
          </cell>
          <cell r="AZ23" t="str">
            <v>17°24'59''</v>
          </cell>
          <cell r="BA23">
            <v>8.7050576818825309</v>
          </cell>
          <cell r="BB23">
            <v>1E-3</v>
          </cell>
          <cell r="BC23">
            <v>0.20399999999999999</v>
          </cell>
          <cell r="BD23">
            <v>0.192</v>
          </cell>
          <cell r="BE23">
            <v>0.39700000000000002</v>
          </cell>
          <cell r="BF23">
            <v>0.39600000000000002</v>
          </cell>
          <cell r="BG23" t="str">
            <v/>
          </cell>
          <cell r="BH23" t="str">
            <v/>
          </cell>
          <cell r="BI23" t="str">
            <v/>
          </cell>
          <cell r="BJ23" t="str">
            <v/>
          </cell>
          <cell r="BK23" t="str">
            <v/>
          </cell>
          <cell r="BL23" t="str">
            <v/>
          </cell>
          <cell r="BM23" t="str">
            <v/>
          </cell>
          <cell r="BN23">
            <v>0.4</v>
          </cell>
          <cell r="BO23">
            <v>687.23300000000006</v>
          </cell>
          <cell r="BP23">
            <v>687.05300000000011</v>
          </cell>
          <cell r="BQ23">
            <v>687.68300000000011</v>
          </cell>
          <cell r="BR23">
            <v>687.50300000000016</v>
          </cell>
          <cell r="BS23">
            <v>689.34300000000007</v>
          </cell>
          <cell r="BT23">
            <v>688.78700000000003</v>
          </cell>
          <cell r="BU23" t="str">
            <v/>
          </cell>
          <cell r="BV23">
            <v>1.6599999999999682</v>
          </cell>
          <cell r="BW23">
            <v>1.2839999999998781</v>
          </cell>
          <cell r="BX23">
            <v>2.1099999999999683</v>
          </cell>
          <cell r="BY23">
            <v>450</v>
          </cell>
          <cell r="BZ23">
            <v>0.96250000000000002</v>
          </cell>
          <cell r="CA23">
            <v>0.5625</v>
          </cell>
          <cell r="CB23">
            <v>1.4719999999999231</v>
          </cell>
          <cell r="CC23">
            <v>1.2986522926038992</v>
          </cell>
          <cell r="CD23">
            <v>2526.4671609346706</v>
          </cell>
          <cell r="CE23">
            <v>0.11010492596859589</v>
          </cell>
          <cell r="CF23">
            <v>908.36563924091604</v>
          </cell>
          <cell r="CG23">
            <v>3434.8328001755867</v>
          </cell>
          <cell r="CH23">
            <v>1.5</v>
          </cell>
          <cell r="CI23">
            <v>4487</v>
          </cell>
          <cell r="CJ23">
            <v>1.1482614665173567</v>
          </cell>
          <cell r="CK23">
            <v>1.5</v>
          </cell>
          <cell r="CL23">
            <v>2</v>
          </cell>
          <cell r="CM23">
            <v>2</v>
          </cell>
        </row>
        <row r="24">
          <cell r="A24">
            <v>13</v>
          </cell>
          <cell r="B24" t="str">
            <v>A12</v>
          </cell>
          <cell r="C24" t="str">
            <v>C13</v>
          </cell>
          <cell r="E24">
            <v>-1.5</v>
          </cell>
          <cell r="F24">
            <v>5.0000000000000044E-2</v>
          </cell>
          <cell r="G24">
            <v>5</v>
          </cell>
          <cell r="J24" t="str">
            <v/>
          </cell>
          <cell r="K24" t="str">
            <v/>
          </cell>
          <cell r="L24">
            <v>4.6541116427098697</v>
          </cell>
          <cell r="M24">
            <v>4.6541116427098697</v>
          </cell>
          <cell r="N24">
            <v>437.8905648792479</v>
          </cell>
          <cell r="O24">
            <v>0.63306105610561048</v>
          </cell>
          <cell r="P24">
            <v>13.860573173056965</v>
          </cell>
          <cell r="S24">
            <v>8.2200000000000006</v>
          </cell>
          <cell r="T24">
            <v>98</v>
          </cell>
          <cell r="U24">
            <v>110</v>
          </cell>
          <cell r="V24">
            <v>0.68799999999999994</v>
          </cell>
          <cell r="X24">
            <v>0</v>
          </cell>
          <cell r="Y24" t="str">
            <v/>
          </cell>
          <cell r="AA24">
            <v>0</v>
          </cell>
          <cell r="AB24" t="str">
            <v/>
          </cell>
          <cell r="AC24">
            <v>0.58479999999999999</v>
          </cell>
          <cell r="AD24">
            <v>4.8070560000000002</v>
          </cell>
          <cell r="AE24">
            <v>15.852551091358571</v>
          </cell>
          <cell r="AF24">
            <v>15.852551091358571</v>
          </cell>
          <cell r="AG24">
            <v>16.67455109135857</v>
          </cell>
          <cell r="AH24">
            <v>30.535124264415536</v>
          </cell>
          <cell r="AI24">
            <v>6.06</v>
          </cell>
          <cell r="AJ24">
            <v>5.98</v>
          </cell>
          <cell r="AK24">
            <v>8</v>
          </cell>
          <cell r="AL24">
            <v>0.2</v>
          </cell>
          <cell r="AM24">
            <v>1.4E-2</v>
          </cell>
          <cell r="AN24">
            <v>0.10073776245117187</v>
          </cell>
          <cell r="AO24">
            <v>0.15000000000000002</v>
          </cell>
          <cell r="AP24">
            <v>0.50368881225585938</v>
          </cell>
          <cell r="AQ24">
            <v>1.9258378679877948</v>
          </cell>
          <cell r="AR24">
            <v>2.1818722797944949</v>
          </cell>
          <cell r="AS24">
            <v>1.970139740484198</v>
          </cell>
          <cell r="AT24">
            <v>0.18903422496308742</v>
          </cell>
          <cell r="AU24">
            <v>0.2897719874142593</v>
          </cell>
          <cell r="AV24">
            <v>2.3746967329830779</v>
          </cell>
          <cell r="AW24">
            <v>74.603298108433222</v>
          </cell>
          <cell r="AX24">
            <v>0.40929992424777023</v>
          </cell>
          <cell r="AY24">
            <v>107.10481361440441</v>
          </cell>
          <cell r="AZ24" t="str">
            <v>00°00'00''</v>
          </cell>
          <cell r="BA24">
            <v>1000</v>
          </cell>
          <cell r="BB24">
            <v>1E-3</v>
          </cell>
          <cell r="BC24">
            <v>6.5000000000000002E-2</v>
          </cell>
          <cell r="BD24">
            <v>1.7000000000000001E-2</v>
          </cell>
          <cell r="BE24">
            <v>8.3000000000000004E-2</v>
          </cell>
          <cell r="BF24">
            <v>8.2000000000000003E-2</v>
          </cell>
          <cell r="BG24" t="str">
            <v/>
          </cell>
          <cell r="BH24" t="str">
            <v/>
          </cell>
          <cell r="BI24" t="str">
            <v/>
          </cell>
          <cell r="BJ24" t="str">
            <v/>
          </cell>
          <cell r="BK24" t="str">
            <v/>
          </cell>
          <cell r="BL24" t="str">
            <v/>
          </cell>
          <cell r="BM24" t="str">
            <v/>
          </cell>
          <cell r="BN24">
            <v>0.08</v>
          </cell>
          <cell r="BO24">
            <v>686.97300000000007</v>
          </cell>
          <cell r="BP24">
            <v>686.61300000000006</v>
          </cell>
          <cell r="BQ24">
            <v>687.17300000000012</v>
          </cell>
          <cell r="BR24">
            <v>686.8130000000001</v>
          </cell>
          <cell r="BS24">
            <v>688.78700000000003</v>
          </cell>
          <cell r="BT24">
            <v>688.11300000000006</v>
          </cell>
          <cell r="BU24" t="str">
            <v/>
          </cell>
          <cell r="BV24">
            <v>1.6139999999999191</v>
          </cell>
          <cell r="BW24">
            <v>1.2999999999999545</v>
          </cell>
          <cell r="BX24">
            <v>1.813999999999919</v>
          </cell>
          <cell r="BY24">
            <v>200</v>
          </cell>
          <cell r="BZ24">
            <v>0.65</v>
          </cell>
          <cell r="CA24">
            <v>0.25</v>
          </cell>
          <cell r="CB24">
            <v>1.4569999999999368</v>
          </cell>
          <cell r="CC24">
            <v>1.7695149826283836</v>
          </cell>
          <cell r="CD24">
            <v>1570.0021683370335</v>
          </cell>
          <cell r="CE24">
            <v>5.1015114483115021E-2</v>
          </cell>
          <cell r="CF24">
            <v>420.87469448569891</v>
          </cell>
          <cell r="CG24">
            <v>1990.8768628227324</v>
          </cell>
          <cell r="CH24">
            <v>1.5</v>
          </cell>
          <cell r="CI24">
            <v>2957</v>
          </cell>
          <cell r="CJ24">
            <v>1.0099138634542097</v>
          </cell>
          <cell r="CK24">
            <v>1.5</v>
          </cell>
          <cell r="CL24">
            <v>2</v>
          </cell>
          <cell r="CM24">
            <v>2</v>
          </cell>
        </row>
        <row r="25">
          <cell r="A25">
            <v>14</v>
          </cell>
          <cell r="B25" t="str">
            <v>C13</v>
          </cell>
          <cell r="C25" t="str">
            <v>C14</v>
          </cell>
          <cell r="D25">
            <v>0.3</v>
          </cell>
          <cell r="F25">
            <v>0.35000000000000003</v>
          </cell>
          <cell r="G25">
            <v>5</v>
          </cell>
          <cell r="J25" t="str">
            <v/>
          </cell>
          <cell r="K25" t="str">
            <v/>
          </cell>
          <cell r="L25">
            <v>4.6541116427098697</v>
          </cell>
          <cell r="M25">
            <v>4.6541116427098697</v>
          </cell>
          <cell r="N25">
            <v>437.8905648792479</v>
          </cell>
          <cell r="O25">
            <v>0.62662245173484554</v>
          </cell>
          <cell r="P25">
            <v>96.037220774666778</v>
          </cell>
          <cell r="Q25">
            <v>0.3</v>
          </cell>
          <cell r="R25">
            <v>4.3099999999999996</v>
          </cell>
          <cell r="S25">
            <v>12.83</v>
          </cell>
          <cell r="T25">
            <v>98</v>
          </cell>
          <cell r="U25">
            <v>1917</v>
          </cell>
          <cell r="V25">
            <v>0.68799999999999994</v>
          </cell>
          <cell r="X25">
            <v>0</v>
          </cell>
          <cell r="Y25" t="str">
            <v/>
          </cell>
          <cell r="AA25">
            <v>0</v>
          </cell>
          <cell r="AB25" t="str">
            <v/>
          </cell>
          <cell r="AC25">
            <v>0.58479999999999999</v>
          </cell>
          <cell r="AD25">
            <v>7.5029839999999997</v>
          </cell>
          <cell r="AE25">
            <v>23.948652961556085</v>
          </cell>
          <cell r="AF25">
            <v>23.948652961556085</v>
          </cell>
          <cell r="AG25">
            <v>25.231652961556087</v>
          </cell>
          <cell r="AH25">
            <v>121.26887373622287</v>
          </cell>
          <cell r="AI25">
            <v>74.069999999999993</v>
          </cell>
          <cell r="AJ25">
            <v>0.41</v>
          </cell>
          <cell r="AK25">
            <v>18</v>
          </cell>
          <cell r="AL25">
            <v>0.45</v>
          </cell>
          <cell r="AM25">
            <v>1.4E-2</v>
          </cell>
          <cell r="AN25">
            <v>0.3151702880859375</v>
          </cell>
          <cell r="AO25">
            <v>0.24301757812500002</v>
          </cell>
          <cell r="AP25">
            <v>0.70037841796875</v>
          </cell>
          <cell r="AQ25">
            <v>1.0192004030817821</v>
          </cell>
          <cell r="AR25">
            <v>0.60520601775671157</v>
          </cell>
          <cell r="AS25">
            <v>0.3985357720480861</v>
          </cell>
          <cell r="AT25">
            <v>5.2944417005202193E-2</v>
          </cell>
          <cell r="AU25">
            <v>0.36811470509113969</v>
          </cell>
          <cell r="AV25">
            <v>1.067671958590932</v>
          </cell>
          <cell r="AW25">
            <v>169.80588806612556</v>
          </cell>
          <cell r="AX25">
            <v>0.71416177093339972</v>
          </cell>
          <cell r="AY25">
            <v>120.48880343979978</v>
          </cell>
          <cell r="AZ25" t="str">
            <v>13°23'02''</v>
          </cell>
          <cell r="BA25">
            <v>11.363827430889648</v>
          </cell>
          <cell r="BB25">
            <v>7.8E-2</v>
          </cell>
          <cell r="BC25">
            <v>2.7E-2</v>
          </cell>
          <cell r="BD25">
            <v>6.0000000000000001E-3</v>
          </cell>
          <cell r="BE25">
            <v>0.111</v>
          </cell>
          <cell r="BF25">
            <v>0.111</v>
          </cell>
          <cell r="BG25">
            <v>0.28477951284958553</v>
          </cell>
          <cell r="BH25">
            <v>2.6666666666666665</v>
          </cell>
          <cell r="BI25">
            <v>1.2</v>
          </cell>
          <cell r="BJ25">
            <v>4.1102566573952996E-2</v>
          </cell>
          <cell r="BK25">
            <v>0.28412014469895303</v>
          </cell>
          <cell r="BL25">
            <v>9.2654422126641801E-3</v>
          </cell>
          <cell r="BM25">
            <v>0.35206270429394065</v>
          </cell>
          <cell r="BN25">
            <v>0.25</v>
          </cell>
          <cell r="BO25">
            <v>686.37300000000005</v>
          </cell>
          <cell r="BP25">
            <v>686.07300000000009</v>
          </cell>
          <cell r="BQ25">
            <v>686.82300000000009</v>
          </cell>
          <cell r="BR25">
            <v>686.52300000000014</v>
          </cell>
          <cell r="BS25">
            <v>688.11300000000006</v>
          </cell>
          <cell r="BT25">
            <v>689.41300000000001</v>
          </cell>
          <cell r="BU25" t="str">
            <v/>
          </cell>
          <cell r="BV25">
            <v>1.2899999999999636</v>
          </cell>
          <cell r="BW25">
            <v>2.8899999999998727</v>
          </cell>
          <cell r="BX25">
            <v>1.7399999999999636</v>
          </cell>
          <cell r="BY25">
            <v>450</v>
          </cell>
          <cell r="BZ25">
            <v>0.96250000000000002</v>
          </cell>
          <cell r="CA25">
            <v>0.5625</v>
          </cell>
          <cell r="CB25">
            <v>2.0899999999999181</v>
          </cell>
          <cell r="CC25">
            <v>1.7263664932246268</v>
          </cell>
          <cell r="CD25">
            <v>3358.5650891391419</v>
          </cell>
          <cell r="CE25">
            <v>5.7864451854060084E-2</v>
          </cell>
          <cell r="CF25">
            <v>477.38172779599569</v>
          </cell>
          <cell r="CG25">
            <v>3835.9468169351376</v>
          </cell>
          <cell r="CH25">
            <v>1.5</v>
          </cell>
          <cell r="CI25">
            <v>4487</v>
          </cell>
          <cell r="CJ25">
            <v>1.2823535158018065</v>
          </cell>
          <cell r="CK25">
            <v>1.5</v>
          </cell>
          <cell r="CL25">
            <v>2</v>
          </cell>
          <cell r="CM25">
            <v>2</v>
          </cell>
        </row>
        <row r="26">
          <cell r="A26">
            <v>15</v>
          </cell>
          <cell r="B26" t="str">
            <v>C14</v>
          </cell>
          <cell r="C26" t="str">
            <v>C15</v>
          </cell>
          <cell r="F26">
            <v>0.35000000000000003</v>
          </cell>
          <cell r="G26">
            <v>5</v>
          </cell>
          <cell r="J26" t="str">
            <v/>
          </cell>
          <cell r="K26" t="str">
            <v/>
          </cell>
          <cell r="L26">
            <v>4.6541116427098697</v>
          </cell>
          <cell r="M26">
            <v>4.6541116427098697</v>
          </cell>
          <cell r="N26">
            <v>437.8905648792479</v>
          </cell>
          <cell r="O26">
            <v>0.62989898989898918</v>
          </cell>
          <cell r="P26">
            <v>96.539388576307616</v>
          </cell>
          <cell r="S26">
            <v>12.83</v>
          </cell>
          <cell r="T26">
            <v>98</v>
          </cell>
          <cell r="U26">
            <v>1917</v>
          </cell>
          <cell r="V26">
            <v>0.68799999999999994</v>
          </cell>
          <cell r="X26">
            <v>0</v>
          </cell>
          <cell r="Y26" t="str">
            <v/>
          </cell>
          <cell r="AA26">
            <v>0</v>
          </cell>
          <cell r="AB26" t="str">
            <v/>
          </cell>
          <cell r="AC26">
            <v>0.58479999999999999</v>
          </cell>
          <cell r="AD26">
            <v>7.5029839999999997</v>
          </cell>
          <cell r="AE26">
            <v>23.948652961556085</v>
          </cell>
          <cell r="AF26">
            <v>23.948652961556085</v>
          </cell>
          <cell r="AG26">
            <v>25.231652961556087</v>
          </cell>
          <cell r="AH26">
            <v>121.77104153786371</v>
          </cell>
          <cell r="AI26">
            <v>7.92</v>
          </cell>
          <cell r="AJ26">
            <v>0.5</v>
          </cell>
          <cell r="AK26">
            <v>18</v>
          </cell>
          <cell r="AL26">
            <v>0.45</v>
          </cell>
          <cell r="AM26">
            <v>1.4E-2</v>
          </cell>
          <cell r="AN26">
            <v>0.29668879508972162</v>
          </cell>
          <cell r="AO26">
            <v>0.24345703125000001</v>
          </cell>
          <cell r="AP26">
            <v>0.65930843353271473</v>
          </cell>
          <cell r="AQ26">
            <v>1.0947976498534921</v>
          </cell>
          <cell r="AR26">
            <v>0.68391644176976363</v>
          </cell>
          <cell r="AS26">
            <v>0.46323274838033618</v>
          </cell>
          <cell r="AT26">
            <v>6.1089800923788462E-2</v>
          </cell>
          <cell r="AU26">
            <v>0.35777859601351009</v>
          </cell>
          <cell r="AV26">
            <v>1.1790464373451699</v>
          </cell>
          <cell r="AW26">
            <v>187.51923355636825</v>
          </cell>
          <cell r="AX26">
            <v>0.64937894224732606</v>
          </cell>
          <cell r="AY26">
            <v>171.69793098169856</v>
          </cell>
          <cell r="AZ26" t="str">
            <v>51°12'33''</v>
          </cell>
          <cell r="BA26">
            <v>2.7823125836732552</v>
          </cell>
          <cell r="BB26">
            <v>1E-3</v>
          </cell>
          <cell r="BC26">
            <v>1E-3</v>
          </cell>
          <cell r="BD26">
            <v>1.0999999999999999E-2</v>
          </cell>
          <cell r="BE26">
            <v>1.2999999999999999E-2</v>
          </cell>
          <cell r="BF26">
            <v>1.2999999999999999E-2</v>
          </cell>
          <cell r="BG26">
            <v>0.28595876930273845</v>
          </cell>
          <cell r="BH26">
            <v>2.6666666666666665</v>
          </cell>
          <cell r="BI26">
            <v>1.2</v>
          </cell>
          <cell r="BJ26">
            <v>5.021891818371254E-2</v>
          </cell>
          <cell r="BK26">
            <v>0.29367594943371256</v>
          </cell>
          <cell r="BL26">
            <v>9.3682384884000783E-3</v>
          </cell>
          <cell r="BM26">
            <v>0.36365302550653517</v>
          </cell>
          <cell r="BN26">
            <v>0.05</v>
          </cell>
          <cell r="BO26">
            <v>686.02300000000014</v>
          </cell>
          <cell r="BP26">
            <v>685.98300000000017</v>
          </cell>
          <cell r="BQ26">
            <v>686.47300000000018</v>
          </cell>
          <cell r="BR26">
            <v>686.43300000000022</v>
          </cell>
          <cell r="BS26">
            <v>689.41300000000001</v>
          </cell>
          <cell r="BT26">
            <v>689.03300000000013</v>
          </cell>
          <cell r="BU26" t="str">
            <v/>
          </cell>
          <cell r="BV26">
            <v>2.9399999999998272</v>
          </cell>
          <cell r="BW26">
            <v>2.5999999999999091</v>
          </cell>
          <cell r="BX26">
            <v>3.3899999999998274</v>
          </cell>
          <cell r="BY26">
            <v>450</v>
          </cell>
          <cell r="BZ26">
            <v>0.96250000000000002</v>
          </cell>
          <cell r="CA26">
            <v>0.5625</v>
          </cell>
          <cell r="CB26">
            <v>2.7699999999998681</v>
          </cell>
          <cell r="CC26">
            <v>2.1321792333691234</v>
          </cell>
          <cell r="CD26">
            <v>4148.0547526180653</v>
          </cell>
          <cell r="CE26">
            <v>3.3797260236705262E-2</v>
          </cell>
          <cell r="CF26">
            <v>278.82739695281839</v>
          </cell>
          <cell r="CG26">
            <v>4426.8821495708835</v>
          </cell>
          <cell r="CH26">
            <v>1.5</v>
          </cell>
          <cell r="CI26">
            <v>4487</v>
          </cell>
          <cell r="CJ26">
            <v>1.4799026575342824</v>
          </cell>
          <cell r="CK26">
            <v>1.5</v>
          </cell>
          <cell r="CL26">
            <v>2</v>
          </cell>
          <cell r="CM26">
            <v>2</v>
          </cell>
        </row>
        <row r="27">
          <cell r="A27">
            <v>16</v>
          </cell>
          <cell r="B27" t="str">
            <v>C15</v>
          </cell>
          <cell r="C27" t="str">
            <v>C16</v>
          </cell>
          <cell r="F27">
            <v>0.35000000000000003</v>
          </cell>
          <cell r="G27">
            <v>5</v>
          </cell>
          <cell r="J27" t="str">
            <v/>
          </cell>
          <cell r="K27" t="str">
            <v/>
          </cell>
          <cell r="L27">
            <v>4.6541116427098697</v>
          </cell>
          <cell r="M27">
            <v>4.6541116427098697</v>
          </cell>
          <cell r="N27">
            <v>437.8905648792479</v>
          </cell>
          <cell r="O27">
            <v>0.66974137931034572</v>
          </cell>
          <cell r="P27">
            <v>102.64570081822488</v>
          </cell>
          <cell r="S27">
            <v>12.83</v>
          </cell>
          <cell r="T27">
            <v>98</v>
          </cell>
          <cell r="U27">
            <v>1917</v>
          </cell>
          <cell r="V27">
            <v>0.68799999999999994</v>
          </cell>
          <cell r="X27">
            <v>0</v>
          </cell>
          <cell r="Y27" t="str">
            <v/>
          </cell>
          <cell r="AA27">
            <v>0</v>
          </cell>
          <cell r="AB27" t="str">
            <v/>
          </cell>
          <cell r="AC27">
            <v>0.58479999999999999</v>
          </cell>
          <cell r="AD27">
            <v>7.5029839999999997</v>
          </cell>
          <cell r="AE27">
            <v>23.948652961556085</v>
          </cell>
          <cell r="AF27">
            <v>23.948652961556085</v>
          </cell>
          <cell r="AG27">
            <v>25.231652961556087</v>
          </cell>
          <cell r="AH27">
            <v>127.87735377978098</v>
          </cell>
          <cell r="AI27">
            <v>5.22</v>
          </cell>
          <cell r="AJ27">
            <v>46.51</v>
          </cell>
          <cell r="AK27">
            <v>18</v>
          </cell>
          <cell r="AL27">
            <v>0.45</v>
          </cell>
          <cell r="AM27">
            <v>1.4E-2</v>
          </cell>
          <cell r="AN27">
            <v>9.1291397809982328E-2</v>
          </cell>
          <cell r="AO27">
            <v>0.24960937499999999</v>
          </cell>
          <cell r="AP27">
            <v>0.20286977291107183</v>
          </cell>
          <cell r="AQ27">
            <v>5.5333082548660188</v>
          </cell>
          <cell r="AR27">
            <v>6.9852038707835087</v>
          </cell>
          <cell r="AS27">
            <v>15.783833586338119</v>
          </cell>
          <cell r="AT27">
            <v>1.5605249869198994</v>
          </cell>
          <cell r="AU27">
            <v>1.6518163847298817</v>
          </cell>
          <cell r="AV27">
            <v>11.371534621226271</v>
          </cell>
          <cell r="AW27">
            <v>1808.5644373206262</v>
          </cell>
          <cell r="AX27">
            <v>7.0706551086026137E-2</v>
          </cell>
          <cell r="AY27">
            <v>150.5004077340291</v>
          </cell>
          <cell r="AZ27" t="str">
            <v>21°11'51''</v>
          </cell>
          <cell r="BA27">
            <v>7.1254554098055687</v>
          </cell>
          <cell r="BB27">
            <v>1.294</v>
          </cell>
          <cell r="BC27">
            <v>0.15</v>
          </cell>
          <cell r="BD27">
            <v>0.224</v>
          </cell>
          <cell r="BE27">
            <v>1.6679999999999999</v>
          </cell>
          <cell r="BF27">
            <v>1.6679999999999999</v>
          </cell>
          <cell r="BG27">
            <v>0.30029841452236117</v>
          </cell>
          <cell r="BH27">
            <v>2.6666666666666665</v>
          </cell>
          <cell r="BI27">
            <v>1.2</v>
          </cell>
          <cell r="BJ27">
            <v>4.7930518538132354</v>
          </cell>
          <cell r="BK27">
            <v>5.0426612288132358</v>
          </cell>
          <cell r="BL27">
            <v>1.0675652368827082E-2</v>
          </cell>
          <cell r="BM27">
            <v>6.0640042574184756</v>
          </cell>
          <cell r="BN27">
            <v>5.77</v>
          </cell>
          <cell r="BO27">
            <v>685.40300000000025</v>
          </cell>
          <cell r="BP27">
            <v>682.9730000000003</v>
          </cell>
          <cell r="BQ27">
            <v>685.85300000000029</v>
          </cell>
          <cell r="BR27">
            <v>683.42300000000034</v>
          </cell>
          <cell r="BS27">
            <v>689.03300000000013</v>
          </cell>
          <cell r="BT27">
            <v>684.62300000000005</v>
          </cell>
          <cell r="BU27" t="str">
            <v/>
          </cell>
          <cell r="BV27">
            <v>3.1799999999998363</v>
          </cell>
          <cell r="BW27">
            <v>1.1999999999997044</v>
          </cell>
          <cell r="BX27">
            <v>3.6299999999998365</v>
          </cell>
          <cell r="BY27">
            <v>450</v>
          </cell>
          <cell r="BZ27">
            <v>0.96250000000000002</v>
          </cell>
          <cell r="CA27">
            <v>0.5625</v>
          </cell>
          <cell r="CB27">
            <v>2.1899999999997704</v>
          </cell>
          <cell r="CC27">
            <v>1.7900719555872155</v>
          </cell>
          <cell r="CD27">
            <v>3482.5010799720098</v>
          </cell>
          <cell r="CE27">
            <v>5.2978269652359744E-2</v>
          </cell>
          <cell r="CF27">
            <v>437.07072463196789</v>
          </cell>
          <cell r="CG27">
            <v>3919.5718046039779</v>
          </cell>
          <cell r="CH27">
            <v>1.5</v>
          </cell>
          <cell r="CI27">
            <v>4487</v>
          </cell>
          <cell r="CJ27">
            <v>1.3103092727670975</v>
          </cell>
          <cell r="CK27">
            <v>1.5</v>
          </cell>
          <cell r="CL27">
            <v>2</v>
          </cell>
          <cell r="CM27">
            <v>2</v>
          </cell>
        </row>
        <row r="28">
          <cell r="A28">
            <v>17</v>
          </cell>
          <cell r="B28" t="str">
            <v>C16</v>
          </cell>
          <cell r="C28" t="str">
            <v>C17</v>
          </cell>
          <cell r="F28">
            <v>0.35000000000000003</v>
          </cell>
          <cell r="G28">
            <v>5</v>
          </cell>
          <cell r="J28" t="str">
            <v/>
          </cell>
          <cell r="K28" t="str">
            <v/>
          </cell>
          <cell r="L28">
            <v>4.6541116427098697</v>
          </cell>
          <cell r="M28">
            <v>4.6541116427098697</v>
          </cell>
          <cell r="N28">
            <v>437.8905648792479</v>
          </cell>
          <cell r="O28">
            <v>0.64210396039604045</v>
          </cell>
          <cell r="P28">
            <v>98.409943075158537</v>
          </cell>
          <cell r="S28">
            <v>12.83</v>
          </cell>
          <cell r="T28">
            <v>98</v>
          </cell>
          <cell r="U28">
            <v>1917</v>
          </cell>
          <cell r="V28">
            <v>0.68799999999999994</v>
          </cell>
          <cell r="X28">
            <v>0</v>
          </cell>
          <cell r="Y28" t="str">
            <v/>
          </cell>
          <cell r="AA28">
            <v>0</v>
          </cell>
          <cell r="AB28" t="str">
            <v/>
          </cell>
          <cell r="AC28">
            <v>0.58479999999999999</v>
          </cell>
          <cell r="AD28">
            <v>7.5029839999999997</v>
          </cell>
          <cell r="AE28">
            <v>23.948652961556085</v>
          </cell>
          <cell r="AF28">
            <v>23.948652961556085</v>
          </cell>
          <cell r="AG28">
            <v>25.231652961556087</v>
          </cell>
          <cell r="AH28">
            <v>123.64159603671462</v>
          </cell>
          <cell r="AI28">
            <v>4.04</v>
          </cell>
          <cell r="AJ28">
            <v>18.79</v>
          </cell>
          <cell r="AK28">
            <v>18</v>
          </cell>
          <cell r="AL28">
            <v>0.45</v>
          </cell>
          <cell r="AM28">
            <v>1.4E-2</v>
          </cell>
          <cell r="AN28">
            <v>0.11251437664031982</v>
          </cell>
          <cell r="AO28">
            <v>0.24521484374999999</v>
          </cell>
          <cell r="AP28">
            <v>0.25003194808959961</v>
          </cell>
          <cell r="AQ28">
            <v>3.9757790513113038</v>
          </cell>
          <cell r="AR28">
            <v>4.4897540672024876</v>
          </cell>
          <cell r="AS28">
            <v>7.6667329164274074</v>
          </cell>
          <cell r="AT28">
            <v>0.80564827037950104</v>
          </cell>
          <cell r="AU28">
            <v>0.91816264701982087</v>
          </cell>
          <cell r="AV28">
            <v>7.2278527823431746</v>
          </cell>
          <cell r="AW28">
            <v>1149.5403158632919</v>
          </cell>
          <cell r="AX28">
            <v>0.1075574247640555</v>
          </cell>
          <cell r="AY28">
            <v>150.4994376613574</v>
          </cell>
          <cell r="AZ28" t="str">
            <v>00°00'00''</v>
          </cell>
          <cell r="BA28">
            <v>1000</v>
          </cell>
          <cell r="BB28">
            <v>1E-3</v>
          </cell>
          <cell r="BC28">
            <v>0.151</v>
          </cell>
          <cell r="BD28">
            <v>5.8000000000000003E-2</v>
          </cell>
          <cell r="BE28">
            <v>0.21</v>
          </cell>
          <cell r="BF28">
            <v>0.20899999999999999</v>
          </cell>
          <cell r="BG28" t="str">
            <v/>
          </cell>
          <cell r="BH28" t="str">
            <v/>
          </cell>
          <cell r="BI28" t="str">
            <v/>
          </cell>
          <cell r="BJ28" t="str">
            <v/>
          </cell>
          <cell r="BK28" t="str">
            <v/>
          </cell>
          <cell r="BL28" t="str">
            <v/>
          </cell>
          <cell r="BM28" t="str">
            <v/>
          </cell>
          <cell r="BN28">
            <v>0.21</v>
          </cell>
          <cell r="BO28">
            <v>682.27300000000025</v>
          </cell>
          <cell r="BP28">
            <v>681.51300000000026</v>
          </cell>
          <cell r="BQ28">
            <v>682.7230000000003</v>
          </cell>
          <cell r="BR28">
            <v>681.96300000000031</v>
          </cell>
          <cell r="BS28">
            <v>684.62300000000005</v>
          </cell>
          <cell r="BT28">
            <v>683.44299999999998</v>
          </cell>
          <cell r="BU28" t="str">
            <v/>
          </cell>
          <cell r="BV28">
            <v>1.8999999999997499</v>
          </cell>
          <cell r="BW28">
            <v>1.4799999999996771</v>
          </cell>
          <cell r="BX28">
            <v>2.3499999999997501</v>
          </cell>
          <cell r="BY28">
            <v>450</v>
          </cell>
          <cell r="BZ28">
            <v>0.96250000000000002</v>
          </cell>
          <cell r="CA28">
            <v>0.5625</v>
          </cell>
          <cell r="CB28">
            <v>1.6899999999997135</v>
          </cell>
          <cell r="CC28">
            <v>1.4564712123942514</v>
          </cell>
          <cell r="CD28">
            <v>2833.4964716249356</v>
          </cell>
          <cell r="CE28">
            <v>8.5834483443120613E-2</v>
          </cell>
          <cell r="CF28">
            <v>708.13448840574506</v>
          </cell>
          <cell r="CG28">
            <v>3541.6309600306804</v>
          </cell>
          <cell r="CH28">
            <v>1.5</v>
          </cell>
          <cell r="CI28">
            <v>4487</v>
          </cell>
          <cell r="CJ28">
            <v>1.1839639937700068</v>
          </cell>
          <cell r="CK28">
            <v>1.5</v>
          </cell>
          <cell r="CL28">
            <v>2</v>
          </cell>
          <cell r="CM28">
            <v>2</v>
          </cell>
        </row>
        <row r="29">
          <cell r="A29">
            <v>18</v>
          </cell>
          <cell r="B29" t="str">
            <v>C17</v>
          </cell>
          <cell r="C29" t="str">
            <v>C18</v>
          </cell>
          <cell r="D29">
            <v>0.09</v>
          </cell>
          <cell r="F29">
            <v>0.44000000000000006</v>
          </cell>
          <cell r="G29">
            <v>5</v>
          </cell>
          <cell r="J29" t="str">
            <v/>
          </cell>
          <cell r="K29" t="str">
            <v/>
          </cell>
          <cell r="L29">
            <v>4.6541116427098697</v>
          </cell>
          <cell r="M29">
            <v>4.6541116427098697</v>
          </cell>
          <cell r="N29">
            <v>437.8905648792479</v>
          </cell>
          <cell r="O29">
            <v>0.6266236233907243</v>
          </cell>
          <cell r="P29">
            <v>120.73273186182799</v>
          </cell>
          <cell r="Q29">
            <v>0.09</v>
          </cell>
          <cell r="S29">
            <v>12.92</v>
          </cell>
          <cell r="T29">
            <v>98</v>
          </cell>
          <cell r="U29">
            <v>1952</v>
          </cell>
          <cell r="V29">
            <v>0.68799999999999994</v>
          </cell>
          <cell r="X29">
            <v>0</v>
          </cell>
          <cell r="Y29" t="str">
            <v/>
          </cell>
          <cell r="AA29">
            <v>0</v>
          </cell>
          <cell r="AB29" t="str">
            <v/>
          </cell>
          <cell r="AC29">
            <v>0.58479999999999999</v>
          </cell>
          <cell r="AD29">
            <v>7.5556159999999997</v>
          </cell>
          <cell r="AE29">
            <v>24.104294214297553</v>
          </cell>
          <cell r="AF29">
            <v>24.104294214297553</v>
          </cell>
          <cell r="AG29">
            <v>25.396294214297555</v>
          </cell>
          <cell r="AH29">
            <v>146.12902607612554</v>
          </cell>
          <cell r="AI29">
            <v>64.47</v>
          </cell>
          <cell r="AJ29">
            <v>0.38</v>
          </cell>
          <cell r="AK29">
            <v>18</v>
          </cell>
          <cell r="AL29">
            <v>0.45</v>
          </cell>
          <cell r="AM29">
            <v>1.4E-2</v>
          </cell>
          <cell r="AN29">
            <v>0.36901016235351564</v>
          </cell>
          <cell r="AO29">
            <v>0.26806640625</v>
          </cell>
          <cell r="AP29">
            <v>0.8200225830078125</v>
          </cell>
          <cell r="AQ29">
            <v>1.0469238242441505</v>
          </cell>
          <cell r="AR29">
            <v>0.52562657530616341</v>
          </cell>
          <cell r="AS29">
            <v>0.41680087223403262</v>
          </cell>
          <cell r="AT29">
            <v>5.5863888571355602E-2</v>
          </cell>
          <cell r="AU29">
            <v>0.42487405092487124</v>
          </cell>
          <cell r="AV29">
            <v>1.0278688540258512</v>
          </cell>
          <cell r="AW29">
            <v>163.47547780848203</v>
          </cell>
          <cell r="AX29">
            <v>0.89388957925127743</v>
          </cell>
          <cell r="AY29">
            <v>208.24170826422633</v>
          </cell>
          <cell r="AZ29" t="str">
            <v>57°44'32''</v>
          </cell>
          <cell r="BA29">
            <v>2.4182077430262381</v>
          </cell>
          <cell r="BB29">
            <v>1E-3</v>
          </cell>
          <cell r="BC29">
            <v>0.15</v>
          </cell>
          <cell r="BD29">
            <v>6.4000000000000001E-2</v>
          </cell>
          <cell r="BE29">
            <v>0.215</v>
          </cell>
          <cell r="BF29">
            <v>0.215</v>
          </cell>
          <cell r="BG29">
            <v>0.34315939100466136</v>
          </cell>
          <cell r="BH29">
            <v>2.6666666666666665</v>
          </cell>
          <cell r="BI29">
            <v>1.2</v>
          </cell>
          <cell r="BJ29">
            <v>4.2089160445659177E-2</v>
          </cell>
          <cell r="BK29">
            <v>0.31015556669565919</v>
          </cell>
          <cell r="BL29">
            <v>1.5244101460617611E-2</v>
          </cell>
          <cell r="BM29">
            <v>0.39047960178753216</v>
          </cell>
          <cell r="BN29">
            <v>0.28000000000000003</v>
          </cell>
          <cell r="BO29">
            <v>681.38300000000027</v>
          </cell>
          <cell r="BP29">
            <v>681.14300000000026</v>
          </cell>
          <cell r="BQ29">
            <v>681.83300000000031</v>
          </cell>
          <cell r="BR29">
            <v>681.5930000000003</v>
          </cell>
          <cell r="BS29">
            <v>683.44299999999998</v>
          </cell>
          <cell r="BT29">
            <v>684.57300000000009</v>
          </cell>
          <cell r="BU29" t="str">
            <v/>
          </cell>
          <cell r="BV29">
            <v>1.6099999999996726</v>
          </cell>
          <cell r="BW29">
            <v>2.9799999999997908</v>
          </cell>
          <cell r="BX29">
            <v>2.0599999999996728</v>
          </cell>
          <cell r="BY29">
            <v>450</v>
          </cell>
          <cell r="BZ29">
            <v>0.96250000000000002</v>
          </cell>
          <cell r="CA29">
            <v>0.5625</v>
          </cell>
          <cell r="CB29">
            <v>2.2949999999997317</v>
          </cell>
          <cell r="CC29">
            <v>1.8554138980513093</v>
          </cell>
          <cell r="CD29">
            <v>3609.6207661323515</v>
          </cell>
          <cell r="CE29">
            <v>4.8474597514741369E-2</v>
          </cell>
          <cell r="CF29">
            <v>399.9154294966163</v>
          </cell>
          <cell r="CG29">
            <v>4009.536195628968</v>
          </cell>
          <cell r="CH29">
            <v>1.5</v>
          </cell>
          <cell r="CI29">
            <v>4487</v>
          </cell>
          <cell r="CJ29">
            <v>1.3403842864817144</v>
          </cell>
          <cell r="CK29">
            <v>1.5</v>
          </cell>
          <cell r="CL29">
            <v>2</v>
          </cell>
          <cell r="CM29">
            <v>2</v>
          </cell>
        </row>
        <row r="30">
          <cell r="A30">
            <v>19</v>
          </cell>
          <cell r="B30" t="str">
            <v>C18</v>
          </cell>
          <cell r="C30" t="str">
            <v>C19</v>
          </cell>
          <cell r="D30">
            <v>0.04</v>
          </cell>
          <cell r="E30">
            <v>2.5499999999999998</v>
          </cell>
          <cell r="F30">
            <v>3.03</v>
          </cell>
          <cell r="G30">
            <v>5</v>
          </cell>
          <cell r="J30" t="str">
            <v/>
          </cell>
          <cell r="K30">
            <v>1.0409620105724</v>
          </cell>
          <cell r="L30">
            <v>5.6950736532822699</v>
          </cell>
          <cell r="M30">
            <v>5.6950736532822699</v>
          </cell>
          <cell r="N30">
            <v>418.73477282316048</v>
          </cell>
          <cell r="O30">
            <v>0.64050518134715029</v>
          </cell>
          <cell r="P30">
            <v>812.65142855847216</v>
          </cell>
          <cell r="Q30">
            <v>0.04</v>
          </cell>
          <cell r="R30">
            <v>2.5499999999999998</v>
          </cell>
          <cell r="S30">
            <v>15.51</v>
          </cell>
          <cell r="T30">
            <v>98</v>
          </cell>
          <cell r="U30">
            <v>2967</v>
          </cell>
          <cell r="V30">
            <v>0.68799999999999994</v>
          </cell>
          <cell r="X30">
            <v>0</v>
          </cell>
          <cell r="Y30" t="str">
            <v/>
          </cell>
          <cell r="AA30">
            <v>0</v>
          </cell>
          <cell r="AB30" t="str">
            <v/>
          </cell>
          <cell r="AC30">
            <v>0.58479999999999999</v>
          </cell>
          <cell r="AD30">
            <v>9.0702479999999994</v>
          </cell>
          <cell r="AE30">
            <v>28.551399527413498</v>
          </cell>
          <cell r="AF30">
            <v>28.551399527413498</v>
          </cell>
          <cell r="AG30">
            <v>30.102399527413496</v>
          </cell>
          <cell r="AH30">
            <v>842.75382808588563</v>
          </cell>
          <cell r="AI30">
            <v>19.3</v>
          </cell>
          <cell r="AJ30">
            <v>12.56</v>
          </cell>
          <cell r="AK30">
            <v>28</v>
          </cell>
          <cell r="AL30">
            <v>0.70000000000000007</v>
          </cell>
          <cell r="AM30">
            <v>1.2999999999999999E-2</v>
          </cell>
          <cell r="AN30">
            <v>0.27372342944145206</v>
          </cell>
          <cell r="AO30">
            <v>0.57541503906250013</v>
          </cell>
          <cell r="AP30">
            <v>0.39103347063064575</v>
          </cell>
          <cell r="AQ30">
            <v>6.0432101652517645</v>
          </cell>
          <cell r="AR30">
            <v>4.2668532950937799</v>
          </cell>
          <cell r="AS30">
            <v>11.682602929841305</v>
          </cell>
          <cell r="AT30">
            <v>1.8613857849848245</v>
          </cell>
          <cell r="AU30">
            <v>2.1351092144262767</v>
          </cell>
          <cell r="AV30">
            <v>8.5437610854409787</v>
          </cell>
          <cell r="AW30">
            <v>3288.0245898558483</v>
          </cell>
          <cell r="AX30">
            <v>0.25631007465270605</v>
          </cell>
          <cell r="AY30">
            <v>114.73554446443033</v>
          </cell>
          <cell r="AZ30" t="str">
            <v>93°30'22''</v>
          </cell>
          <cell r="BA30">
            <v>1.0077907318737453</v>
          </cell>
          <cell r="BB30">
            <v>1.71</v>
          </cell>
          <cell r="BC30">
            <v>0.18099999999999999</v>
          </cell>
          <cell r="BD30">
            <v>0.25600000000000001</v>
          </cell>
          <cell r="BE30">
            <v>2.1470000000000002</v>
          </cell>
          <cell r="BF30">
            <v>2.1470000000000002</v>
          </cell>
          <cell r="BG30">
            <v>0.65576210616210429</v>
          </cell>
          <cell r="BH30">
            <v>2.1428571428571428</v>
          </cell>
          <cell r="BI30">
            <v>1.2</v>
          </cell>
          <cell r="BJ30" t="str">
            <v/>
          </cell>
          <cell r="BK30" t="str">
            <v/>
          </cell>
          <cell r="BL30" t="str">
            <v/>
          </cell>
          <cell r="BM30">
            <v>1.2779304091405184</v>
          </cell>
          <cell r="BN30">
            <v>0.91</v>
          </cell>
          <cell r="BO30">
            <v>680.29300000000023</v>
          </cell>
          <cell r="BP30">
            <v>677.87300000000027</v>
          </cell>
          <cell r="BQ30">
            <v>680.99300000000028</v>
          </cell>
          <cell r="BR30">
            <v>678.57300000000032</v>
          </cell>
          <cell r="BS30">
            <v>684.57300000000009</v>
          </cell>
          <cell r="BT30">
            <v>679.55300000000011</v>
          </cell>
          <cell r="BU30" t="str">
            <v/>
          </cell>
          <cell r="BV30">
            <v>3.5799999999998136</v>
          </cell>
          <cell r="BW30">
            <v>0.97999999999979082</v>
          </cell>
          <cell r="BX30">
            <v>4.2799999999998137</v>
          </cell>
          <cell r="BY30">
            <v>700</v>
          </cell>
          <cell r="BZ30">
            <v>1.2749999999999999</v>
          </cell>
          <cell r="CA30">
            <v>0.875</v>
          </cell>
          <cell r="CB30">
            <v>2.2799999999998022</v>
          </cell>
          <cell r="CC30">
            <v>1.478405219135404</v>
          </cell>
          <cell r="CD30">
            <v>5046.9982171496813</v>
          </cell>
          <cell r="CE30">
            <v>7.5050793024618923E-2</v>
          </cell>
          <cell r="CF30">
            <v>619.16904245310616</v>
          </cell>
          <cell r="CG30">
            <v>5666.1672596027875</v>
          </cell>
          <cell r="CH30">
            <v>1.25</v>
          </cell>
          <cell r="CI30">
            <v>3416</v>
          </cell>
          <cell r="CJ30">
            <v>2.0733925862129636</v>
          </cell>
          <cell r="CK30">
            <v>2.2000000000000002</v>
          </cell>
          <cell r="CL30">
            <v>2</v>
          </cell>
          <cell r="CM30">
            <v>3</v>
          </cell>
        </row>
        <row r="31">
          <cell r="A31">
            <v>20</v>
          </cell>
          <cell r="B31" t="str">
            <v>C19</v>
          </cell>
          <cell r="C31" t="str">
            <v>C20</v>
          </cell>
          <cell r="D31">
            <v>0.06</v>
          </cell>
          <cell r="F31">
            <v>3.09</v>
          </cell>
          <cell r="G31">
            <v>5</v>
          </cell>
          <cell r="J31" t="str">
            <v/>
          </cell>
          <cell r="K31">
            <v>0.1114086862725861</v>
          </cell>
          <cell r="L31">
            <v>5.8064823395548562</v>
          </cell>
          <cell r="M31">
            <v>5.8064823395548562</v>
          </cell>
          <cell r="N31">
            <v>416.77659245846382</v>
          </cell>
          <cell r="O31">
            <v>0.63959865053513276</v>
          </cell>
          <cell r="P31">
            <v>823.70051548318918</v>
          </cell>
          <cell r="Q31">
            <v>0.06</v>
          </cell>
          <cell r="S31">
            <v>15.57</v>
          </cell>
          <cell r="T31">
            <v>98</v>
          </cell>
          <cell r="U31">
            <v>2991</v>
          </cell>
          <cell r="V31">
            <v>0.68799999999999994</v>
          </cell>
          <cell r="X31">
            <v>0</v>
          </cell>
          <cell r="Y31" t="str">
            <v/>
          </cell>
          <cell r="AA31">
            <v>0</v>
          </cell>
          <cell r="AB31" t="str">
            <v/>
          </cell>
          <cell r="AC31">
            <v>0.58479999999999999</v>
          </cell>
          <cell r="AD31">
            <v>9.1053359999999994</v>
          </cell>
          <cell r="AE31">
            <v>28.653739317893354</v>
          </cell>
          <cell r="AF31">
            <v>28.653739317893354</v>
          </cell>
          <cell r="AG31">
            <v>30.210739317893353</v>
          </cell>
          <cell r="AH31">
            <v>853.91125480108258</v>
          </cell>
          <cell r="AI31">
            <v>21.49</v>
          </cell>
          <cell r="AJ31">
            <v>19.920000000000002</v>
          </cell>
          <cell r="AK31">
            <v>28</v>
          </cell>
          <cell r="AL31">
            <v>0.70000000000000007</v>
          </cell>
          <cell r="AM31">
            <v>1.2999999999999999E-2</v>
          </cell>
          <cell r="AN31">
            <v>0.24419292211532592</v>
          </cell>
          <cell r="AO31">
            <v>0.57866210937500018</v>
          </cell>
          <cell r="AP31">
            <v>0.3488470315933227</v>
          </cell>
          <cell r="AQ31">
            <v>7.1455995945685054</v>
          </cell>
          <cell r="AR31">
            <v>5.3862416836514919</v>
          </cell>
          <cell r="AS31">
            <v>16.817122932812747</v>
          </cell>
          <cell r="AT31">
            <v>2.602425767884688</v>
          </cell>
          <cell r="AU31">
            <v>2.8466186900000139</v>
          </cell>
          <cell r="AV31">
            <v>10.75966977857024</v>
          </cell>
          <cell r="AW31">
            <v>4140.806192597528</v>
          </cell>
          <cell r="AX31">
            <v>0.20621859973248929</v>
          </cell>
          <cell r="AY31">
            <v>114.73715898942989</v>
          </cell>
          <cell r="AZ31" t="str">
            <v>00°00'00''</v>
          </cell>
          <cell r="BA31">
            <v>1000</v>
          </cell>
          <cell r="BB31">
            <v>0.71199999999999997</v>
          </cell>
          <cell r="BC31">
            <v>7.3999999999999996E-2</v>
          </cell>
          <cell r="BD31">
            <v>0.111</v>
          </cell>
          <cell r="BE31">
            <v>0.89699999999999991</v>
          </cell>
          <cell r="BF31">
            <v>0.89699999999999991</v>
          </cell>
          <cell r="BG31" t="str">
            <v/>
          </cell>
          <cell r="BH31" t="str">
            <v/>
          </cell>
          <cell r="BI31" t="str">
            <v/>
          </cell>
          <cell r="BJ31" t="str">
            <v/>
          </cell>
          <cell r="BK31" t="str">
            <v/>
          </cell>
          <cell r="BL31" t="str">
            <v/>
          </cell>
          <cell r="BM31" t="str">
            <v/>
          </cell>
          <cell r="BN31">
            <v>0.9</v>
          </cell>
          <cell r="BO31">
            <v>676.98300000000029</v>
          </cell>
          <cell r="BP31">
            <v>672.70300000000032</v>
          </cell>
          <cell r="BQ31">
            <v>677.68300000000033</v>
          </cell>
          <cell r="BR31">
            <v>673.40300000000036</v>
          </cell>
          <cell r="BS31">
            <v>679.55300000000011</v>
          </cell>
          <cell r="BT31">
            <v>674.35300000000007</v>
          </cell>
          <cell r="BU31" t="str">
            <v/>
          </cell>
          <cell r="BV31">
            <v>1.8699999999997772</v>
          </cell>
          <cell r="BW31">
            <v>0.94999999999970441</v>
          </cell>
          <cell r="BX31">
            <v>2.5699999999997774</v>
          </cell>
          <cell r="BY31">
            <v>700</v>
          </cell>
          <cell r="BZ31">
            <v>1.2749999999999999</v>
          </cell>
          <cell r="CA31">
            <v>0.875</v>
          </cell>
          <cell r="CB31">
            <v>1.4099999999997408</v>
          </cell>
          <cell r="CC31">
            <v>0.98163236546473365</v>
          </cell>
          <cell r="CD31">
            <v>3351.1088396280757</v>
          </cell>
          <cell r="CE31">
            <v>0.17724447485870864</v>
          </cell>
          <cell r="CF31">
            <v>1462.2669175843464</v>
          </cell>
          <cell r="CG31">
            <v>4813.3757572124223</v>
          </cell>
          <cell r="CH31">
            <v>1.25</v>
          </cell>
          <cell r="CI31">
            <v>3416</v>
          </cell>
          <cell r="CJ31">
            <v>1.7613348057715246</v>
          </cell>
          <cell r="CK31">
            <v>1.9</v>
          </cell>
          <cell r="CL31">
            <v>2</v>
          </cell>
          <cell r="CM31">
            <v>3</v>
          </cell>
        </row>
        <row r="32">
          <cell r="A32">
            <v>21</v>
          </cell>
          <cell r="B32" t="str">
            <v>C20</v>
          </cell>
          <cell r="C32" t="str">
            <v>A21</v>
          </cell>
          <cell r="F32">
            <v>3.09</v>
          </cell>
          <cell r="G32">
            <v>5</v>
          </cell>
          <cell r="J32" t="str">
            <v/>
          </cell>
          <cell r="K32">
            <v>3.8589780837585699E-2</v>
          </cell>
          <cell r="L32">
            <v>5.8450721203924418</v>
          </cell>
          <cell r="M32">
            <v>5.8450721203924418</v>
          </cell>
          <cell r="N32">
            <v>416.1022764375839</v>
          </cell>
          <cell r="O32">
            <v>0.63457776427703505</v>
          </cell>
          <cell r="P32">
            <v>815.91218958335151</v>
          </cell>
          <cell r="S32">
            <v>15.57</v>
          </cell>
          <cell r="T32">
            <v>98</v>
          </cell>
          <cell r="U32">
            <v>2991</v>
          </cell>
          <cell r="V32">
            <v>0.68799999999999994</v>
          </cell>
          <cell r="X32">
            <v>0</v>
          </cell>
          <cell r="Y32" t="str">
            <v/>
          </cell>
          <cell r="AA32">
            <v>0</v>
          </cell>
          <cell r="AB32" t="str">
            <v/>
          </cell>
          <cell r="AC32">
            <v>0.58479999999999999</v>
          </cell>
          <cell r="AD32">
            <v>9.1053359999999994</v>
          </cell>
          <cell r="AE32">
            <v>28.653739317893354</v>
          </cell>
          <cell r="AF32">
            <v>28.653739317893354</v>
          </cell>
          <cell r="AG32">
            <v>30.210739317893353</v>
          </cell>
          <cell r="AH32">
            <v>846.1229289012449</v>
          </cell>
          <cell r="AI32">
            <v>16.46</v>
          </cell>
          <cell r="AJ32">
            <v>5.71</v>
          </cell>
          <cell r="AK32">
            <v>24</v>
          </cell>
          <cell r="AL32">
            <v>0.60000000000000009</v>
          </cell>
          <cell r="AM32">
            <v>1.2999999999999999E-2</v>
          </cell>
          <cell r="AN32">
            <v>0.36759567260742199</v>
          </cell>
          <cell r="AO32">
            <v>0.56345214843750013</v>
          </cell>
          <cell r="AP32">
            <v>0.61265945434570324</v>
          </cell>
          <cell r="AQ32">
            <v>4.659697786559974</v>
          </cell>
          <cell r="AR32">
            <v>2.6670380059460763</v>
          </cell>
          <cell r="AS32">
            <v>6.6460351725848561</v>
          </cell>
          <cell r="AT32">
            <v>1.1066658237549398</v>
          </cell>
          <cell r="AU32">
            <v>1.4742614963623617</v>
          </cell>
          <cell r="AV32">
            <v>5.1980581877270664</v>
          </cell>
          <cell r="AW32">
            <v>1469.7163273946069</v>
          </cell>
          <cell r="AX32">
            <v>0.57570492559008479</v>
          </cell>
          <cell r="AY32">
            <v>99.698075365859424</v>
          </cell>
          <cell r="AZ32" t="str">
            <v>15°02'21''</v>
          </cell>
          <cell r="BA32">
            <v>9.4697332935740395</v>
          </cell>
          <cell r="BB32">
            <v>1E-3</v>
          </cell>
          <cell r="BC32">
            <v>0.29899999999999999</v>
          </cell>
          <cell r="BD32">
            <v>0.35499999999999998</v>
          </cell>
          <cell r="BE32">
            <v>0.65500000000000003</v>
          </cell>
          <cell r="BF32">
            <v>0.65399999999999991</v>
          </cell>
          <cell r="BG32" t="str">
            <v/>
          </cell>
          <cell r="BH32" t="str">
            <v/>
          </cell>
          <cell r="BI32" t="str">
            <v/>
          </cell>
          <cell r="BJ32" t="str">
            <v/>
          </cell>
          <cell r="BK32" t="str">
            <v/>
          </cell>
          <cell r="BL32" t="str">
            <v/>
          </cell>
          <cell r="BM32" t="str">
            <v/>
          </cell>
          <cell r="BN32">
            <v>0.1</v>
          </cell>
          <cell r="BO32">
            <v>671.11300000000028</v>
          </cell>
          <cell r="BP32">
            <v>670.17300000000023</v>
          </cell>
          <cell r="BQ32">
            <v>671.71300000000031</v>
          </cell>
          <cell r="BR32">
            <v>670.77300000000025</v>
          </cell>
          <cell r="BS32">
            <v>674.35300000000007</v>
          </cell>
          <cell r="BT32">
            <v>672.02300000000014</v>
          </cell>
          <cell r="BU32">
            <v>1.5900000000000318</v>
          </cell>
          <cell r="BV32">
            <v>2.639999999999759</v>
          </cell>
          <cell r="BW32">
            <v>1.2499999999998863</v>
          </cell>
          <cell r="BX32">
            <v>3.2399999999997591</v>
          </cell>
          <cell r="BY32">
            <v>600</v>
          </cell>
          <cell r="BZ32">
            <v>1.1499999999999999</v>
          </cell>
          <cell r="CA32">
            <v>0.75</v>
          </cell>
          <cell r="CB32">
            <v>1.9449999999998226</v>
          </cell>
          <cell r="CC32">
            <v>1.412298630530689</v>
          </cell>
          <cell r="CD32">
            <v>3922.3063716413558</v>
          </cell>
          <cell r="CE32">
            <v>8.7159735983932562E-2</v>
          </cell>
          <cell r="CF32">
            <v>719.06782186744363</v>
          </cell>
          <cell r="CG32">
            <v>4641.3741935087992</v>
          </cell>
          <cell r="CH32">
            <v>1.25</v>
          </cell>
          <cell r="CI32">
            <v>2928</v>
          </cell>
          <cell r="CJ32">
            <v>1.9814609774200818</v>
          </cell>
          <cell r="CK32">
            <v>2.2000000000000002</v>
          </cell>
          <cell r="CL32">
            <v>2</v>
          </cell>
          <cell r="CM32">
            <v>3</v>
          </cell>
        </row>
        <row r="33">
          <cell r="A33">
            <v>22</v>
          </cell>
          <cell r="B33" t="str">
            <v>A21</v>
          </cell>
          <cell r="C33" t="str">
            <v>C725</v>
          </cell>
          <cell r="E33">
            <v>-3</v>
          </cell>
          <cell r="F33">
            <v>8.9999999999999858E-2</v>
          </cell>
          <cell r="G33">
            <v>5</v>
          </cell>
          <cell r="J33" t="str">
            <v/>
          </cell>
          <cell r="K33">
            <v>0.48517237035901284</v>
          </cell>
          <cell r="L33">
            <v>6.330244490751455</v>
          </cell>
          <cell r="M33">
            <v>6.330244490751455</v>
          </cell>
          <cell r="N33">
            <v>407.79409737979614</v>
          </cell>
          <cell r="O33">
            <v>0.62647629310344866</v>
          </cell>
          <cell r="P33">
            <v>22.992600102836498</v>
          </cell>
          <cell r="S33">
            <v>15.57</v>
          </cell>
          <cell r="T33">
            <v>98</v>
          </cell>
          <cell r="U33">
            <v>2991</v>
          </cell>
          <cell r="V33">
            <v>0.68799999999999994</v>
          </cell>
          <cell r="X33">
            <v>0</v>
          </cell>
          <cell r="Y33" t="str">
            <v/>
          </cell>
          <cell r="AA33">
            <v>0</v>
          </cell>
          <cell r="AB33" t="str">
            <v/>
          </cell>
          <cell r="AC33">
            <v>0.58479999999999999</v>
          </cell>
          <cell r="AD33">
            <v>9.1053359999999994</v>
          </cell>
          <cell r="AE33">
            <v>28.653739317893354</v>
          </cell>
          <cell r="AF33">
            <v>28.653739317893354</v>
          </cell>
          <cell r="AG33">
            <v>30.210739317893353</v>
          </cell>
          <cell r="AH33">
            <v>53.203339420729847</v>
          </cell>
          <cell r="AI33">
            <v>18.559999999999999</v>
          </cell>
          <cell r="AJ33">
            <v>0.5</v>
          </cell>
          <cell r="AK33">
            <v>12</v>
          </cell>
          <cell r="AL33">
            <v>0.30000000000000004</v>
          </cell>
          <cell r="AM33">
            <v>1.4E-2</v>
          </cell>
          <cell r="AN33">
            <v>0.23405742645263677</v>
          </cell>
          <cell r="AO33">
            <v>0.17929687500000002</v>
          </cell>
          <cell r="AP33">
            <v>0.78019142150878917</v>
          </cell>
          <cell r="AQ33">
            <v>0.89916319209920159</v>
          </cell>
          <cell r="AR33">
            <v>0.58778155347259819</v>
          </cell>
          <cell r="AS33">
            <v>0.35221054419674536</v>
          </cell>
          <cell r="AT33">
            <v>4.1207667993171541E-2</v>
          </cell>
          <cell r="AU33">
            <v>0.27526509444580832</v>
          </cell>
          <cell r="AV33">
            <v>0.89978083297385381</v>
          </cell>
          <cell r="AW33">
            <v>63.601759231010206</v>
          </cell>
          <cell r="AX33">
            <v>0.83650735551965016</v>
          </cell>
          <cell r="AY33">
            <v>119.92178337811953</v>
          </cell>
          <cell r="AZ33" t="str">
            <v>20°13'25''</v>
          </cell>
          <cell r="BA33">
            <v>11.214496684338839</v>
          </cell>
          <cell r="BB33">
            <v>1E-3</v>
          </cell>
          <cell r="BC33">
            <v>0.21299999999999999</v>
          </cell>
          <cell r="BD33">
            <v>0.02</v>
          </cell>
          <cell r="BE33">
            <v>0.23399999999999999</v>
          </cell>
          <cell r="BF33">
            <v>0.23399999999999999</v>
          </cell>
          <cell r="BG33">
            <v>0.34429160941380316</v>
          </cell>
          <cell r="BH33">
            <v>3.9999999999999991</v>
          </cell>
          <cell r="BI33">
            <v>1.2</v>
          </cell>
          <cell r="BJ33">
            <v>3.2357977204485085E-2</v>
          </cell>
          <cell r="BK33">
            <v>0.2116548522044851</v>
          </cell>
          <cell r="BL33">
            <v>1.0252508574409323E-2</v>
          </cell>
          <cell r="BM33">
            <v>0.26628883293467331</v>
          </cell>
          <cell r="BN33">
            <v>-0.1</v>
          </cell>
          <cell r="BO33">
            <v>670.14300000000026</v>
          </cell>
          <cell r="BP33">
            <v>670.05300000000022</v>
          </cell>
          <cell r="BQ33">
            <v>670.44300000000021</v>
          </cell>
          <cell r="BR33">
            <v>670.35300000000018</v>
          </cell>
          <cell r="BS33">
            <v>672.02300000000014</v>
          </cell>
          <cell r="BT33">
            <v>672.40300000000002</v>
          </cell>
          <cell r="BU33" t="str">
            <v/>
          </cell>
          <cell r="BV33">
            <v>1.5799999999999272</v>
          </cell>
          <cell r="BW33">
            <v>2.0499999999998408</v>
          </cell>
          <cell r="BX33">
            <v>1.8799999999999273</v>
          </cell>
          <cell r="BY33">
            <v>300</v>
          </cell>
          <cell r="BZ33">
            <v>0.77500000000000002</v>
          </cell>
          <cell r="CA33">
            <v>0.375</v>
          </cell>
          <cell r="CB33">
            <v>1.814999999999884</v>
          </cell>
          <cell r="CC33">
            <v>1.8301559529052325</v>
          </cell>
          <cell r="CD33">
            <v>2308.3985803487813</v>
          </cell>
          <cell r="CE33">
            <v>5.0728678463819565E-2</v>
          </cell>
          <cell r="CF33">
            <v>418.51159732651143</v>
          </cell>
          <cell r="CG33">
            <v>2726.9101776752927</v>
          </cell>
          <cell r="CH33">
            <v>1.5</v>
          </cell>
          <cell r="CI33">
            <v>3365</v>
          </cell>
          <cell r="CJ33">
            <v>1.215561743391661</v>
          </cell>
          <cell r="CK33">
            <v>1.5</v>
          </cell>
          <cell r="CL33">
            <v>2</v>
          </cell>
          <cell r="CM33">
            <v>2</v>
          </cell>
        </row>
        <row r="34">
          <cell r="A34">
            <v>23</v>
          </cell>
          <cell r="F34" t="str">
            <v/>
          </cell>
          <cell r="G34" t="str">
            <v/>
          </cell>
          <cell r="J34" t="str">
            <v/>
          </cell>
          <cell r="L34" t="str">
            <v/>
          </cell>
          <cell r="M34" t="str">
            <v/>
          </cell>
          <cell r="N34" t="str">
            <v/>
          </cell>
          <cell r="O34" t="str">
            <v/>
          </cell>
          <cell r="P34" t="str">
            <v/>
          </cell>
          <cell r="S34" t="str">
            <v/>
          </cell>
          <cell r="T34">
            <v>98</v>
          </cell>
          <cell r="U34" t="str">
            <v/>
          </cell>
          <cell r="V34">
            <v>0.68799999999999994</v>
          </cell>
          <cell r="X34">
            <v>0</v>
          </cell>
          <cell r="Y34" t="str">
            <v/>
          </cell>
          <cell r="AA34">
            <v>0</v>
          </cell>
          <cell r="AB34" t="str">
            <v/>
          </cell>
          <cell r="AC34" t="str">
            <v/>
          </cell>
          <cell r="AD34" t="str">
            <v/>
          </cell>
          <cell r="AE34" t="str">
            <v/>
          </cell>
          <cell r="AF34" t="str">
            <v/>
          </cell>
          <cell r="AG34" t="str">
            <v/>
          </cell>
          <cell r="AH34" t="str">
            <v/>
          </cell>
          <cell r="AI34" t="str">
            <v/>
          </cell>
          <cell r="AL34" t="str">
            <v/>
          </cell>
          <cell r="AM34" t="str">
            <v/>
          </cell>
          <cell r="AN34" t="str">
            <v/>
          </cell>
          <cell r="AO34" t="str">
            <v/>
          </cell>
          <cell r="AP34" t="str">
            <v/>
          </cell>
          <cell r="AQ34" t="str">
            <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t="str">
            <v/>
          </cell>
          <cell r="BM34" t="str">
            <v/>
          </cell>
          <cell r="BN34" t="str">
            <v/>
          </cell>
          <cell r="BO34">
            <v>670.05300000000022</v>
          </cell>
          <cell r="BP34" t="str">
            <v/>
          </cell>
          <cell r="BQ34">
            <v>670.05300000000022</v>
          </cell>
          <cell r="BR34" t="str">
            <v/>
          </cell>
          <cell r="BS34" t="str">
            <v/>
          </cell>
          <cell r="BT34" t="str">
            <v/>
          </cell>
          <cell r="BU34" t="str">
            <v/>
          </cell>
          <cell r="BV34" t="str">
            <v/>
          </cell>
          <cell r="BW34" t="str">
            <v/>
          </cell>
          <cell r="BX34" t="str">
            <v/>
          </cell>
          <cell r="BY34">
            <v>0</v>
          </cell>
          <cell r="BZ34">
            <v>0.4</v>
          </cell>
          <cell r="CA34">
            <v>0</v>
          </cell>
          <cell r="CB34">
            <v>0</v>
          </cell>
          <cell r="CC34">
            <v>0</v>
          </cell>
          <cell r="CD34">
            <v>0</v>
          </cell>
          <cell r="CE34" t="e">
            <v>#VALUE!</v>
          </cell>
          <cell r="CF34" t="e">
            <v>#VALUE!</v>
          </cell>
          <cell r="CG34" t="e">
            <v>#VALUE!</v>
          </cell>
          <cell r="CH34">
            <v>1.5</v>
          </cell>
          <cell r="CI34" t="e">
            <v>#VALUE!</v>
          </cell>
          <cell r="CJ34" t="e">
            <v>#VALUE!</v>
          </cell>
          <cell r="CK34" t="e">
            <v>#VALUE!</v>
          </cell>
          <cell r="CL34">
            <v>2</v>
          </cell>
          <cell r="CM34">
            <v>2</v>
          </cell>
        </row>
        <row r="35">
          <cell r="A35">
            <v>24</v>
          </cell>
          <cell r="C35" t="str">
            <v/>
          </cell>
          <cell r="F35" t="str">
            <v/>
          </cell>
          <cell r="G35" t="str">
            <v/>
          </cell>
          <cell r="J35" t="str">
            <v/>
          </cell>
          <cell r="L35" t="str">
            <v/>
          </cell>
          <cell r="M35" t="str">
            <v/>
          </cell>
          <cell r="N35" t="str">
            <v/>
          </cell>
          <cell r="O35" t="str">
            <v/>
          </cell>
          <cell r="P35" t="str">
            <v/>
          </cell>
          <cell r="S35" t="str">
            <v/>
          </cell>
          <cell r="T35">
            <v>98</v>
          </cell>
          <cell r="U35" t="str">
            <v/>
          </cell>
          <cell r="V35">
            <v>0.68799999999999994</v>
          </cell>
          <cell r="X35">
            <v>0</v>
          </cell>
          <cell r="Y35" t="str">
            <v/>
          </cell>
          <cell r="AA35">
            <v>0</v>
          </cell>
          <cell r="AB35" t="str">
            <v/>
          </cell>
          <cell r="AC35" t="str">
            <v/>
          </cell>
          <cell r="AD35" t="str">
            <v/>
          </cell>
          <cell r="AE35" t="str">
            <v/>
          </cell>
          <cell r="AF35" t="str">
            <v/>
          </cell>
          <cell r="AG35" t="str">
            <v/>
          </cell>
          <cell r="AH35" t="str">
            <v/>
          </cell>
          <cell r="AI35" t="str">
            <v/>
          </cell>
          <cell r="AL35" t="str">
            <v/>
          </cell>
          <cell r="AM35" t="str">
            <v/>
          </cell>
          <cell r="AN35" t="str">
            <v/>
          </cell>
          <cell r="AO35" t="str">
            <v/>
          </cell>
          <cell r="AP35" t="str">
            <v/>
          </cell>
          <cell r="AQ35" t="str">
            <v/>
          </cell>
          <cell r="AR35" t="str">
            <v/>
          </cell>
          <cell r="AS35" t="str">
            <v/>
          </cell>
          <cell r="AT35" t="str">
            <v/>
          </cell>
          <cell r="AU35" t="str">
            <v/>
          </cell>
          <cell r="AV35" t="str">
            <v/>
          </cell>
          <cell r="AW35" t="str">
            <v/>
          </cell>
          <cell r="AX35" t="str">
            <v/>
          </cell>
          <cell r="AY35" t="str">
            <v/>
          </cell>
          <cell r="AZ35" t="str">
            <v/>
          </cell>
          <cell r="BA35" t="str">
            <v/>
          </cell>
          <cell r="BB35" t="str">
            <v/>
          </cell>
          <cell r="BC35" t="str">
            <v/>
          </cell>
          <cell r="BD35" t="str">
            <v/>
          </cell>
          <cell r="BE35" t="str">
            <v/>
          </cell>
          <cell r="BF35" t="str">
            <v/>
          </cell>
          <cell r="BG35" t="str">
            <v/>
          </cell>
          <cell r="BH35" t="str">
            <v/>
          </cell>
          <cell r="BI35" t="str">
            <v/>
          </cell>
          <cell r="BJ35" t="str">
            <v/>
          </cell>
          <cell r="BK35" t="str">
            <v/>
          </cell>
          <cell r="BL35" t="str">
            <v/>
          </cell>
          <cell r="BM35" t="str">
            <v/>
          </cell>
          <cell r="BN35" t="str">
            <v/>
          </cell>
          <cell r="BO35">
            <v>0</v>
          </cell>
          <cell r="BP35" t="str">
            <v/>
          </cell>
          <cell r="BQ35">
            <v>0</v>
          </cell>
          <cell r="BR35" t="str">
            <v/>
          </cell>
          <cell r="BS35" t="str">
            <v/>
          </cell>
          <cell r="BT35" t="str">
            <v/>
          </cell>
          <cell r="BU35" t="str">
            <v/>
          </cell>
          <cell r="BV35" t="str">
            <v/>
          </cell>
          <cell r="BW35" t="str">
            <v/>
          </cell>
          <cell r="BX35" t="str">
            <v/>
          </cell>
          <cell r="BY35">
            <v>0</v>
          </cell>
          <cell r="BZ35">
            <v>0.4</v>
          </cell>
          <cell r="CA35">
            <v>0</v>
          </cell>
          <cell r="CB35">
            <v>0</v>
          </cell>
          <cell r="CC35">
            <v>0</v>
          </cell>
          <cell r="CD35">
            <v>0</v>
          </cell>
          <cell r="CE35" t="e">
            <v>#VALUE!</v>
          </cell>
          <cell r="CF35" t="e">
            <v>#VALUE!</v>
          </cell>
          <cell r="CG35" t="e">
            <v>#VALUE!</v>
          </cell>
          <cell r="CH35">
            <v>1.5</v>
          </cell>
          <cell r="CI35" t="e">
            <v>#VALUE!</v>
          </cell>
          <cell r="CJ35" t="e">
            <v>#VALUE!</v>
          </cell>
          <cell r="CK35" t="e">
            <v>#VALUE!</v>
          </cell>
          <cell r="CL35">
            <v>2</v>
          </cell>
          <cell r="CM35">
            <v>2</v>
          </cell>
        </row>
        <row r="36">
          <cell r="A36">
            <v>25</v>
          </cell>
          <cell r="B36" t="str">
            <v>C65</v>
          </cell>
          <cell r="C36" t="str">
            <v>C02</v>
          </cell>
          <cell r="D36">
            <v>1.06</v>
          </cell>
          <cell r="F36">
            <v>1.06</v>
          </cell>
          <cell r="G36">
            <v>5</v>
          </cell>
          <cell r="H36">
            <v>36.799999999999997</v>
          </cell>
          <cell r="I36">
            <v>16</v>
          </cell>
          <cell r="J36">
            <v>43.478260869565219</v>
          </cell>
          <cell r="K36">
            <v>4.8647885230008001E-2</v>
          </cell>
          <cell r="L36">
            <v>1.9674559208888331</v>
          </cell>
          <cell r="M36">
            <v>3</v>
          </cell>
          <cell r="N36">
            <v>471.90281881227315</v>
          </cell>
          <cell r="O36">
            <v>0.63052939412117581</v>
          </cell>
          <cell r="P36">
            <v>315.40151433556429</v>
          </cell>
          <cell r="Q36">
            <v>1.06</v>
          </cell>
          <cell r="S36">
            <v>1.06</v>
          </cell>
          <cell r="T36">
            <v>98</v>
          </cell>
          <cell r="U36">
            <v>416</v>
          </cell>
          <cell r="V36">
            <v>0.68799999999999994</v>
          </cell>
          <cell r="X36" t="str">
            <v/>
          </cell>
          <cell r="Y36" t="str">
            <v/>
          </cell>
          <cell r="AA36" t="str">
            <v/>
          </cell>
          <cell r="AB36" t="str">
            <v/>
          </cell>
          <cell r="AC36">
            <v>0.58479999999999999</v>
          </cell>
          <cell r="AD36">
            <v>0.61988799999999999</v>
          </cell>
          <cell r="AE36">
            <v>2.3754089779960461</v>
          </cell>
          <cell r="AF36">
            <v>2.3754089779960461</v>
          </cell>
          <cell r="AG36">
            <v>2.481408977996046</v>
          </cell>
          <cell r="AH36">
            <v>317.88292331356035</v>
          </cell>
          <cell r="AI36">
            <v>16.670000000000002</v>
          </cell>
          <cell r="AJ36">
            <v>6.88</v>
          </cell>
          <cell r="AK36">
            <v>14</v>
          </cell>
          <cell r="AL36">
            <v>0.35000000000000003</v>
          </cell>
          <cell r="AM36">
            <v>1.4E-2</v>
          </cell>
          <cell r="AN36">
            <v>0.28684284687042244</v>
          </cell>
          <cell r="AO36">
            <v>0.34468078613281261</v>
          </cell>
          <cell r="AP36">
            <v>0.81955099105834972</v>
          </cell>
          <cell r="AQ36">
            <v>3.7667191182941138</v>
          </cell>
          <cell r="AR36">
            <v>2.1460192077338629</v>
          </cell>
          <cell r="AS36">
            <v>5.8668386919375335</v>
          </cell>
          <cell r="AT36">
            <v>0.72314846667290444</v>
          </cell>
          <cell r="AU36">
            <v>1.0099913135433269</v>
          </cell>
          <cell r="AV36">
            <v>3.6989388155534599</v>
          </cell>
          <cell r="AW36">
            <v>355.87961965126453</v>
          </cell>
          <cell r="AX36">
            <v>0.89323160349857034</v>
          </cell>
          <cell r="AY36">
            <v>114.16598646464206</v>
          </cell>
          <cell r="AZ36" t="b">
            <v>0</v>
          </cell>
          <cell r="BA36" t="str">
            <v/>
          </cell>
          <cell r="BB36">
            <v>1E-3</v>
          </cell>
          <cell r="BC36">
            <v>0</v>
          </cell>
          <cell r="BD36">
            <v>0</v>
          </cell>
          <cell r="BE36">
            <v>1E-3</v>
          </cell>
          <cell r="BF36" t="str">
            <v/>
          </cell>
          <cell r="BG36">
            <v>1.3992256904642315</v>
          </cell>
          <cell r="BH36">
            <v>3.4285714285714279</v>
          </cell>
          <cell r="BI36">
            <v>1.2</v>
          </cell>
          <cell r="BJ36" t="str">
            <v/>
          </cell>
          <cell r="BK36" t="str">
            <v/>
          </cell>
          <cell r="BL36" t="str">
            <v/>
          </cell>
          <cell r="BM36">
            <v>1.8645732578563656</v>
          </cell>
          <cell r="BN36">
            <v>0</v>
          </cell>
          <cell r="BO36">
            <v>732.16300000000012</v>
          </cell>
          <cell r="BP36">
            <v>731.01300000000015</v>
          </cell>
          <cell r="BQ36">
            <v>732.51300000000015</v>
          </cell>
          <cell r="BR36">
            <v>731.36300000000017</v>
          </cell>
          <cell r="BS36">
            <v>733.76300000000015</v>
          </cell>
          <cell r="BT36">
            <v>732.75300000000016</v>
          </cell>
          <cell r="BU36" t="b">
            <v>0</v>
          </cell>
          <cell r="BV36">
            <v>1.25</v>
          </cell>
          <cell r="BW36">
            <v>1.3899999999999864</v>
          </cell>
          <cell r="BX36">
            <v>1.6</v>
          </cell>
          <cell r="BY36">
            <v>350</v>
          </cell>
          <cell r="BZ36">
            <v>0.83750000000000002</v>
          </cell>
          <cell r="CA36">
            <v>0.4375</v>
          </cell>
          <cell r="CB36">
            <v>1.3199999999999932</v>
          </cell>
          <cell r="CC36">
            <v>1.3318877741955721</v>
          </cell>
          <cell r="CD36">
            <v>1961.8082591506625</v>
          </cell>
          <cell r="CE36">
            <v>0.10512844739980842</v>
          </cell>
          <cell r="CF36">
            <v>867.3096910484195</v>
          </cell>
          <cell r="CG36">
            <v>2829.1179501990819</v>
          </cell>
          <cell r="CH36">
            <v>1.5</v>
          </cell>
          <cell r="CI36">
            <v>3671</v>
          </cell>
          <cell r="CJ36">
            <v>1.1560002520562853</v>
          </cell>
          <cell r="CK36">
            <v>1.5</v>
          </cell>
          <cell r="CL36">
            <v>2</v>
          </cell>
          <cell r="CM36">
            <v>2</v>
          </cell>
        </row>
        <row r="37">
          <cell r="A37">
            <v>26</v>
          </cell>
          <cell r="F37" t="str">
            <v/>
          </cell>
          <cell r="G37" t="str">
            <v/>
          </cell>
          <cell r="J37" t="str">
            <v/>
          </cell>
          <cell r="L37" t="str">
            <v/>
          </cell>
          <cell r="M37" t="str">
            <v/>
          </cell>
          <cell r="N37" t="str">
            <v/>
          </cell>
          <cell r="O37" t="str">
            <v/>
          </cell>
          <cell r="P37" t="str">
            <v/>
          </cell>
          <cell r="S37" t="str">
            <v/>
          </cell>
          <cell r="X37">
            <v>0</v>
          </cell>
          <cell r="Y37" t="str">
            <v/>
          </cell>
          <cell r="AA37">
            <v>0</v>
          </cell>
          <cell r="AB37" t="str">
            <v/>
          </cell>
          <cell r="AC37" t="str">
            <v/>
          </cell>
          <cell r="AD37" t="str">
            <v/>
          </cell>
          <cell r="AE37" t="str">
            <v/>
          </cell>
          <cell r="AF37" t="str">
            <v/>
          </cell>
          <cell r="AG37" t="str">
            <v/>
          </cell>
          <cell r="AH37" t="str">
            <v/>
          </cell>
          <cell r="AI37" t="str">
            <v/>
          </cell>
          <cell r="AL37" t="str">
            <v/>
          </cell>
          <cell r="AM37" t="str">
            <v/>
          </cell>
          <cell r="AN37" t="str">
            <v/>
          </cell>
          <cell r="AO37" t="str">
            <v/>
          </cell>
          <cell r="AP37" t="str">
            <v/>
          </cell>
          <cell r="AQ37" t="str">
            <v/>
          </cell>
          <cell r="AR37" t="str">
            <v/>
          </cell>
          <cell r="AS37" t="str">
            <v/>
          </cell>
          <cell r="AT37" t="str">
            <v/>
          </cell>
          <cell r="AU37" t="str">
            <v/>
          </cell>
          <cell r="AV37" t="str">
            <v/>
          </cell>
          <cell r="AW37" t="str">
            <v/>
          </cell>
          <cell r="AX37" t="str">
            <v/>
          </cell>
          <cell r="AY37" t="str">
            <v/>
          </cell>
          <cell r="AZ37" t="str">
            <v/>
          </cell>
          <cell r="BA37" t="str">
            <v/>
          </cell>
          <cell r="BB37" t="str">
            <v/>
          </cell>
          <cell r="BC37" t="str">
            <v/>
          </cell>
          <cell r="BD37" t="str">
            <v/>
          </cell>
          <cell r="BE37" t="str">
            <v/>
          </cell>
          <cell r="BF37" t="str">
            <v/>
          </cell>
          <cell r="BG37" t="str">
            <v/>
          </cell>
          <cell r="BH37" t="str">
            <v/>
          </cell>
          <cell r="BI37" t="str">
            <v/>
          </cell>
          <cell r="BJ37" t="str">
            <v/>
          </cell>
          <cell r="BK37" t="str">
            <v/>
          </cell>
          <cell r="BL37" t="str">
            <v/>
          </cell>
          <cell r="BM37" t="str">
            <v/>
          </cell>
          <cell r="BN37" t="str">
            <v/>
          </cell>
          <cell r="BO37">
            <v>731.01300000000015</v>
          </cell>
          <cell r="BP37" t="str">
            <v/>
          </cell>
          <cell r="BQ37">
            <v>731.01300000000015</v>
          </cell>
          <cell r="BR37" t="str">
            <v/>
          </cell>
          <cell r="BS37" t="str">
            <v/>
          </cell>
          <cell r="BT37" t="str">
            <v/>
          </cell>
          <cell r="BU37" t="str">
            <v/>
          </cell>
          <cell r="BV37" t="str">
            <v/>
          </cell>
          <cell r="BW37" t="str">
            <v/>
          </cell>
          <cell r="BX37" t="str">
            <v/>
          </cell>
          <cell r="BY37">
            <v>0</v>
          </cell>
          <cell r="BZ37">
            <v>0.4</v>
          </cell>
          <cell r="CA37">
            <v>0</v>
          </cell>
          <cell r="CB37">
            <v>0</v>
          </cell>
          <cell r="CC37">
            <v>0</v>
          </cell>
          <cell r="CD37">
            <v>0</v>
          </cell>
          <cell r="CE37" t="e">
            <v>#VALUE!</v>
          </cell>
          <cell r="CF37" t="e">
            <v>#VALUE!</v>
          </cell>
          <cell r="CG37" t="e">
            <v>#VALUE!</v>
          </cell>
          <cell r="CH37">
            <v>1.25</v>
          </cell>
          <cell r="CI37">
            <v>0</v>
          </cell>
          <cell r="CJ37" t="e">
            <v>#VALUE!</v>
          </cell>
          <cell r="CK37" t="e">
            <v>#VALUE!</v>
          </cell>
          <cell r="CL37">
            <v>3</v>
          </cell>
          <cell r="CM37">
            <v>3</v>
          </cell>
        </row>
        <row r="38">
          <cell r="A38">
            <v>27</v>
          </cell>
          <cell r="C38" t="str">
            <v/>
          </cell>
          <cell r="F38" t="str">
            <v/>
          </cell>
          <cell r="G38" t="str">
            <v/>
          </cell>
          <cell r="J38" t="str">
            <v/>
          </cell>
          <cell r="K38" t="str">
            <v/>
          </cell>
          <cell r="L38" t="str">
            <v/>
          </cell>
          <cell r="M38" t="str">
            <v/>
          </cell>
          <cell r="N38" t="str">
            <v/>
          </cell>
          <cell r="O38" t="str">
            <v/>
          </cell>
          <cell r="P38" t="str">
            <v/>
          </cell>
          <cell r="S38" t="str">
            <v/>
          </cell>
          <cell r="U38" t="str">
            <v/>
          </cell>
          <cell r="X38">
            <v>0</v>
          </cell>
          <cell r="Y38" t="str">
            <v/>
          </cell>
          <cell r="AA38">
            <v>0</v>
          </cell>
          <cell r="AB38" t="str">
            <v/>
          </cell>
          <cell r="AC38" t="str">
            <v/>
          </cell>
          <cell r="AD38" t="str">
            <v/>
          </cell>
          <cell r="AE38" t="str">
            <v/>
          </cell>
          <cell r="AF38" t="str">
            <v/>
          </cell>
          <cell r="AG38" t="str">
            <v/>
          </cell>
          <cell r="AH38" t="str">
            <v/>
          </cell>
          <cell r="AI38" t="str">
            <v/>
          </cell>
          <cell r="AL38" t="str">
            <v/>
          </cell>
          <cell r="AM38" t="str">
            <v/>
          </cell>
          <cell r="AN38" t="str">
            <v/>
          </cell>
          <cell r="AO38" t="str">
            <v/>
          </cell>
          <cell r="AP38" t="str">
            <v/>
          </cell>
          <cell r="AQ38" t="str">
            <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t="str">
            <v/>
          </cell>
          <cell r="BM38" t="str">
            <v/>
          </cell>
          <cell r="BN38" t="str">
            <v/>
          </cell>
          <cell r="BO38">
            <v>0</v>
          </cell>
          <cell r="BP38" t="str">
            <v/>
          </cell>
          <cell r="BQ38">
            <v>0</v>
          </cell>
          <cell r="BR38" t="str">
            <v/>
          </cell>
          <cell r="BS38" t="str">
            <v/>
          </cell>
          <cell r="BT38" t="str">
            <v/>
          </cell>
          <cell r="BU38" t="str">
            <v/>
          </cell>
          <cell r="BV38" t="str">
            <v/>
          </cell>
          <cell r="BW38" t="str">
            <v/>
          </cell>
          <cell r="BX38" t="str">
            <v/>
          </cell>
          <cell r="BY38">
            <v>0</v>
          </cell>
          <cell r="BZ38">
            <v>0.4</v>
          </cell>
          <cell r="CA38">
            <v>0</v>
          </cell>
          <cell r="CB38">
            <v>0</v>
          </cell>
          <cell r="CC38">
            <v>0</v>
          </cell>
          <cell r="CD38">
            <v>0</v>
          </cell>
          <cell r="CE38" t="e">
            <v>#VALUE!</v>
          </cell>
          <cell r="CF38" t="e">
            <v>#VALUE!</v>
          </cell>
          <cell r="CG38" t="e">
            <v>#VALUE!</v>
          </cell>
          <cell r="CH38">
            <v>1.5</v>
          </cell>
          <cell r="CI38" t="e">
            <v>#VALUE!</v>
          </cell>
          <cell r="CJ38" t="e">
            <v>#VALUE!</v>
          </cell>
          <cell r="CK38" t="e">
            <v>#VALUE!</v>
          </cell>
          <cell r="CL38">
            <v>2</v>
          </cell>
          <cell r="CM38">
            <v>2</v>
          </cell>
        </row>
        <row r="39">
          <cell r="A39">
            <v>28</v>
          </cell>
          <cell r="B39" t="str">
            <v>C05</v>
          </cell>
          <cell r="C39" t="str">
            <v>C66</v>
          </cell>
          <cell r="D39">
            <v>0.08</v>
          </cell>
          <cell r="E39">
            <v>1.48</v>
          </cell>
          <cell r="F39">
            <v>1.56</v>
          </cell>
          <cell r="G39">
            <v>5</v>
          </cell>
          <cell r="J39" t="str">
            <v/>
          </cell>
          <cell r="K39" t="str">
            <v/>
          </cell>
          <cell r="L39">
            <v>3.72</v>
          </cell>
          <cell r="M39">
            <v>3.72</v>
          </cell>
          <cell r="N39">
            <v>456.51514969634218</v>
          </cell>
          <cell r="O39">
            <v>0.63097305389221547</v>
          </cell>
          <cell r="P39">
            <v>449.35606271706217</v>
          </cell>
          <cell r="Q39">
            <v>0.08</v>
          </cell>
          <cell r="R39">
            <v>1.46</v>
          </cell>
          <cell r="S39">
            <v>1.54</v>
          </cell>
          <cell r="U39">
            <v>0</v>
          </cell>
          <cell r="V39">
            <v>0.68799999999999994</v>
          </cell>
          <cell r="X39" t="str">
            <v/>
          </cell>
          <cell r="Y39" t="str">
            <v/>
          </cell>
          <cell r="AA39" t="str">
            <v/>
          </cell>
          <cell r="AB39" t="str">
            <v/>
          </cell>
          <cell r="AC39">
            <v>0.58479999999999999</v>
          </cell>
          <cell r="AD39">
            <v>0.90059199999999995</v>
          </cell>
          <cell r="AE39">
            <v>3.357862437011466</v>
          </cell>
          <cell r="AF39">
            <v>3.357862437011466</v>
          </cell>
          <cell r="AG39">
            <v>3.5118624370114659</v>
          </cell>
          <cell r="AH39">
            <v>452.86792515407365</v>
          </cell>
          <cell r="AI39">
            <v>41.75</v>
          </cell>
          <cell r="AJ39">
            <v>4.8600000000000003</v>
          </cell>
          <cell r="AK39">
            <v>18</v>
          </cell>
          <cell r="AL39">
            <v>0.45</v>
          </cell>
          <cell r="AM39">
            <v>1.4E-2</v>
          </cell>
          <cell r="AN39">
            <v>0.33266472816467291</v>
          </cell>
          <cell r="AO39">
            <v>0.430389404296875</v>
          </cell>
          <cell r="AP39">
            <v>0.73925495147705089</v>
          </cell>
          <cell r="AQ39">
            <v>3.5926959790713959</v>
          </cell>
          <cell r="AR39">
            <v>2.0291277788693174</v>
          </cell>
          <cell r="AS39">
            <v>4.9274661047989676</v>
          </cell>
          <cell r="AT39">
            <v>0.65787280316186414</v>
          </cell>
          <cell r="AU39">
            <v>0.99053753132653699</v>
          </cell>
          <cell r="AV39">
            <v>3.6759030011368368</v>
          </cell>
          <cell r="AW39">
            <v>584.62711184880811</v>
          </cell>
          <cell r="AX39">
            <v>0.77462696473644033</v>
          </cell>
          <cell r="AY39">
            <v>168.3950695955327</v>
          </cell>
          <cell r="AZ39" t="b">
            <v>0</v>
          </cell>
          <cell r="BA39" t="str">
            <v/>
          </cell>
          <cell r="BB39">
            <v>1E-3</v>
          </cell>
          <cell r="BC39">
            <v>0</v>
          </cell>
          <cell r="BD39">
            <v>0</v>
          </cell>
          <cell r="BE39">
            <v>1E-3</v>
          </cell>
          <cell r="BF39" t="str">
            <v/>
          </cell>
          <cell r="BG39">
            <v>1.0634840016004636</v>
          </cell>
          <cell r="BH39">
            <v>2.6666666666666665</v>
          </cell>
          <cell r="BI39">
            <v>1.2</v>
          </cell>
          <cell r="BJ39" t="str">
            <v/>
          </cell>
          <cell r="BK39" t="str">
            <v/>
          </cell>
          <cell r="BL39" t="str">
            <v/>
          </cell>
          <cell r="BM39">
            <v>1.5445115658202628</v>
          </cell>
          <cell r="BN39">
            <v>0</v>
          </cell>
          <cell r="BO39">
            <v>711.08299999999986</v>
          </cell>
          <cell r="BP39">
            <v>709.05299999999988</v>
          </cell>
          <cell r="BQ39">
            <v>711.5329999999999</v>
          </cell>
          <cell r="BR39">
            <v>709.50299999999993</v>
          </cell>
          <cell r="BS39">
            <v>713.70299999999997</v>
          </cell>
          <cell r="BT39">
            <v>710.80300000000011</v>
          </cell>
          <cell r="BU39" t="b">
            <v>0</v>
          </cell>
          <cell r="BV39">
            <v>2.1700000000000728</v>
          </cell>
          <cell r="BW39">
            <v>1.3000000000001819</v>
          </cell>
          <cell r="BX39">
            <v>2.6200000000000729</v>
          </cell>
          <cell r="BY39">
            <v>450</v>
          </cell>
          <cell r="BZ39">
            <v>0.96250000000000002</v>
          </cell>
          <cell r="CA39">
            <v>0.5625</v>
          </cell>
          <cell r="CB39">
            <v>1.7350000000001273</v>
          </cell>
          <cell r="CC39">
            <v>1.4880807702715295</v>
          </cell>
          <cell r="CD39">
            <v>2894.9913847771545</v>
          </cell>
          <cell r="CE39">
            <v>8.1803329920048573E-2</v>
          </cell>
          <cell r="CF39">
            <v>674.87747184040074</v>
          </cell>
          <cell r="CG39">
            <v>3569.8688566175551</v>
          </cell>
          <cell r="CH39">
            <v>1.5</v>
          </cell>
          <cell r="CI39">
            <v>3262</v>
          </cell>
          <cell r="CJ39">
            <v>1.6415705962373797</v>
          </cell>
          <cell r="CK39">
            <v>1.9</v>
          </cell>
          <cell r="CL39">
            <v>1</v>
          </cell>
          <cell r="CM39">
            <v>2</v>
          </cell>
        </row>
        <row r="40">
          <cell r="A40">
            <v>29</v>
          </cell>
          <cell r="B40" t="str">
            <v>C66</v>
          </cell>
          <cell r="C40" t="str">
            <v>A06</v>
          </cell>
          <cell r="D40">
            <v>0.04</v>
          </cell>
          <cell r="F40">
            <v>1.6</v>
          </cell>
          <cell r="G40">
            <v>5</v>
          </cell>
          <cell r="J40" t="str">
            <v/>
          </cell>
          <cell r="K40" t="str">
            <v/>
          </cell>
          <cell r="L40">
            <v>3.72</v>
          </cell>
          <cell r="M40">
            <v>3.72</v>
          </cell>
          <cell r="N40">
            <v>456.51514969634218</v>
          </cell>
          <cell r="O40">
            <v>0.63069047619047658</v>
          </cell>
          <cell r="P40">
            <v>460.67161144024442</v>
          </cell>
          <cell r="Q40">
            <v>0.4</v>
          </cell>
          <cell r="R40">
            <v>1.65</v>
          </cell>
          <cell r="S40">
            <v>3.59</v>
          </cell>
          <cell r="U40">
            <v>0</v>
          </cell>
          <cell r="V40">
            <v>0.68799999999999994</v>
          </cell>
          <cell r="X40">
            <v>0</v>
          </cell>
          <cell r="Y40" t="str">
            <v/>
          </cell>
          <cell r="AA40">
            <v>0</v>
          </cell>
          <cell r="AB40" t="str">
            <v/>
          </cell>
          <cell r="AC40">
            <v>0.58479999999999999</v>
          </cell>
          <cell r="AD40">
            <v>2.0994319999999997</v>
          </cell>
          <cell r="AE40">
            <v>7.356876637912686</v>
          </cell>
          <cell r="AF40">
            <v>7.356876637912686</v>
          </cell>
          <cell r="AG40">
            <v>7.715876637912686</v>
          </cell>
          <cell r="AH40">
            <v>468.38748807815711</v>
          </cell>
          <cell r="AI40">
            <v>10.5</v>
          </cell>
          <cell r="AJ40">
            <v>3.9</v>
          </cell>
          <cell r="AK40">
            <v>18</v>
          </cell>
          <cell r="AL40">
            <v>0.45</v>
          </cell>
          <cell r="AM40">
            <v>1.4E-2</v>
          </cell>
          <cell r="AN40">
            <v>0.36916197538375856</v>
          </cell>
          <cell r="AO40">
            <v>0.43264160156249998</v>
          </cell>
          <cell r="AP40">
            <v>0.82035994529724121</v>
          </cell>
          <cell r="AQ40">
            <v>3.3544458814498141</v>
          </cell>
          <cell r="AR40">
            <v>1.6832257133070738</v>
          </cell>
          <cell r="AS40">
            <v>4.2789947210838051</v>
          </cell>
          <cell r="AT40">
            <v>0.57351208825563815</v>
          </cell>
          <cell r="AU40">
            <v>0.94267406363939665</v>
          </cell>
          <cell r="AV40">
            <v>3.2928974947677059</v>
          </cell>
          <cell r="AW40">
            <v>523.71271804093942</v>
          </cell>
          <cell r="AX40">
            <v>0.89435958292222062</v>
          </cell>
          <cell r="AY40">
            <v>193.63390509092622</v>
          </cell>
          <cell r="AZ40" t="str">
            <v>25°14'20''</v>
          </cell>
          <cell r="BA40">
            <v>5.9555090167450695</v>
          </cell>
          <cell r="BB40">
            <v>1E-3</v>
          </cell>
          <cell r="BC40">
            <v>1.7000000000000001E-2</v>
          </cell>
          <cell r="BD40">
            <v>0.246</v>
          </cell>
          <cell r="BE40">
            <v>0.26400000000000001</v>
          </cell>
          <cell r="BF40">
            <v>0.26300000000000001</v>
          </cell>
          <cell r="BG40">
            <v>1.0999290796571159</v>
          </cell>
          <cell r="BH40">
            <v>2.6666666666666665</v>
          </cell>
          <cell r="BI40">
            <v>1.2</v>
          </cell>
          <cell r="BJ40" t="str">
            <v/>
          </cell>
          <cell r="BK40" t="str">
            <v/>
          </cell>
          <cell r="BL40" t="str">
            <v/>
          </cell>
          <cell r="BM40">
            <v>1.6258330812559965</v>
          </cell>
          <cell r="BN40">
            <v>1.29</v>
          </cell>
          <cell r="BO40">
            <v>708.01299999999992</v>
          </cell>
          <cell r="BP40">
            <v>707.60299999999995</v>
          </cell>
          <cell r="BQ40">
            <v>708.46299999999997</v>
          </cell>
          <cell r="BR40">
            <v>708.053</v>
          </cell>
          <cell r="BS40">
            <v>710.80300000000011</v>
          </cell>
          <cell r="BT40">
            <v>710.13300000000004</v>
          </cell>
          <cell r="BU40">
            <v>1.0399999999999636</v>
          </cell>
          <cell r="BV40">
            <v>2.3400000000001455</v>
          </cell>
          <cell r="BW40">
            <v>2.0800000000000409</v>
          </cell>
          <cell r="BX40">
            <v>2.7900000000001457</v>
          </cell>
          <cell r="BY40">
            <v>450</v>
          </cell>
          <cell r="BZ40">
            <v>0.96250000000000002</v>
          </cell>
          <cell r="CA40">
            <v>0.5625</v>
          </cell>
          <cell r="CB40">
            <v>2.2100000000000932</v>
          </cell>
          <cell r="CC40">
            <v>1.8026392431693148</v>
          </cell>
          <cell r="CD40">
            <v>3506.9501488713786</v>
          </cell>
          <cell r="CE40">
            <v>5.2074181051889878E-2</v>
          </cell>
          <cell r="CF40">
            <v>429.61199367809149</v>
          </cell>
          <cell r="CG40">
            <v>3936.5621425494701</v>
          </cell>
          <cell r="CH40">
            <v>1.5</v>
          </cell>
          <cell r="CI40">
            <v>3262</v>
          </cell>
          <cell r="CJ40">
            <v>1.8101910526744958</v>
          </cell>
          <cell r="CK40">
            <v>1.9</v>
          </cell>
          <cell r="CL40">
            <v>1</v>
          </cell>
          <cell r="CM40">
            <v>2</v>
          </cell>
        </row>
        <row r="41">
          <cell r="A41">
            <v>30</v>
          </cell>
          <cell r="C41" t="str">
            <v/>
          </cell>
          <cell r="F41" t="str">
            <v/>
          </cell>
          <cell r="G41" t="str">
            <v/>
          </cell>
          <cell r="J41" t="str">
            <v/>
          </cell>
          <cell r="K41" t="str">
            <v/>
          </cell>
          <cell r="L41" t="str">
            <v/>
          </cell>
          <cell r="M41" t="str">
            <v/>
          </cell>
          <cell r="N41" t="str">
            <v/>
          </cell>
          <cell r="O41" t="str">
            <v/>
          </cell>
          <cell r="P41" t="str">
            <v/>
          </cell>
          <cell r="S41" t="str">
            <v/>
          </cell>
          <cell r="U41" t="str">
            <v/>
          </cell>
          <cell r="X41">
            <v>0</v>
          </cell>
          <cell r="Y41" t="str">
            <v/>
          </cell>
          <cell r="AA41">
            <v>0</v>
          </cell>
          <cell r="AB41" t="str">
            <v/>
          </cell>
          <cell r="AC41" t="str">
            <v/>
          </cell>
          <cell r="AD41" t="str">
            <v/>
          </cell>
          <cell r="AE41" t="str">
            <v/>
          </cell>
          <cell r="AF41" t="str">
            <v/>
          </cell>
          <cell r="AG41" t="str">
            <v/>
          </cell>
          <cell r="AH41" t="str">
            <v/>
          </cell>
          <cell r="AI41" t="str">
            <v/>
          </cell>
          <cell r="AL41" t="str">
            <v/>
          </cell>
          <cell r="AM41" t="str">
            <v/>
          </cell>
          <cell r="AN41" t="str">
            <v/>
          </cell>
          <cell r="AO41" t="str">
            <v/>
          </cell>
          <cell r="AP41" t="str">
            <v/>
          </cell>
          <cell r="AQ41" t="str">
            <v/>
          </cell>
          <cell r="AR41" t="str">
            <v/>
          </cell>
          <cell r="AS41" t="str">
            <v/>
          </cell>
          <cell r="AT41" t="str">
            <v/>
          </cell>
          <cell r="AU41" t="str">
            <v/>
          </cell>
          <cell r="AV41" t="str">
            <v/>
          </cell>
          <cell r="AW41" t="str">
            <v/>
          </cell>
          <cell r="AX41" t="str">
            <v/>
          </cell>
          <cell r="AY41" t="str">
            <v/>
          </cell>
          <cell r="AZ41" t="str">
            <v/>
          </cell>
          <cell r="BA41" t="str">
            <v/>
          </cell>
          <cell r="BB41" t="str">
            <v/>
          </cell>
          <cell r="BC41" t="str">
            <v/>
          </cell>
          <cell r="BD41" t="str">
            <v/>
          </cell>
          <cell r="BE41" t="str">
            <v/>
          </cell>
          <cell r="BF41" t="str">
            <v/>
          </cell>
          <cell r="BG41" t="str">
            <v/>
          </cell>
          <cell r="BH41" t="str">
            <v/>
          </cell>
          <cell r="BI41" t="str">
            <v/>
          </cell>
          <cell r="BJ41" t="str">
            <v/>
          </cell>
          <cell r="BK41" t="str">
            <v/>
          </cell>
          <cell r="BL41" t="str">
            <v/>
          </cell>
          <cell r="BM41" t="str">
            <v/>
          </cell>
          <cell r="BN41" t="str">
            <v/>
          </cell>
          <cell r="BO41">
            <v>707.60299999999995</v>
          </cell>
          <cell r="BP41" t="str">
            <v/>
          </cell>
          <cell r="BQ41">
            <v>707.60299999999995</v>
          </cell>
          <cell r="BR41" t="str">
            <v/>
          </cell>
          <cell r="BS41" t="str">
            <v/>
          </cell>
          <cell r="BT41" t="str">
            <v/>
          </cell>
          <cell r="BU41" t="str">
            <v/>
          </cell>
          <cell r="BV41" t="str">
            <v/>
          </cell>
          <cell r="BW41" t="str">
            <v/>
          </cell>
          <cell r="BX41" t="str">
            <v/>
          </cell>
          <cell r="BY41">
            <v>0</v>
          </cell>
          <cell r="BZ41">
            <v>0.4</v>
          </cell>
          <cell r="CA41">
            <v>0</v>
          </cell>
          <cell r="CB41">
            <v>0</v>
          </cell>
          <cell r="CC41">
            <v>0</v>
          </cell>
          <cell r="CD41">
            <v>0</v>
          </cell>
          <cell r="CE41" t="e">
            <v>#VALUE!</v>
          </cell>
          <cell r="CF41" t="e">
            <v>#VALUE!</v>
          </cell>
          <cell r="CG41" t="e">
            <v>#VALUE!</v>
          </cell>
          <cell r="CH41">
            <v>1.5</v>
          </cell>
          <cell r="CI41" t="e">
            <v>#VALUE!</v>
          </cell>
          <cell r="CJ41" t="e">
            <v>#VALUE!</v>
          </cell>
          <cell r="CK41" t="e">
            <v>#VALUE!</v>
          </cell>
          <cell r="CL41">
            <v>2</v>
          </cell>
          <cell r="CM41">
            <v>2</v>
          </cell>
        </row>
        <row r="42">
          <cell r="A42">
            <v>31</v>
          </cell>
          <cell r="B42" t="str">
            <v>C17</v>
          </cell>
          <cell r="C42" t="str">
            <v>C63</v>
          </cell>
          <cell r="D42">
            <v>0.09</v>
          </cell>
          <cell r="F42">
            <v>0.44</v>
          </cell>
          <cell r="G42">
            <v>5</v>
          </cell>
          <cell r="J42" t="str">
            <v/>
          </cell>
          <cell r="K42" t="str">
            <v/>
          </cell>
          <cell r="L42">
            <v>4.6541116427098697</v>
          </cell>
          <cell r="M42">
            <v>4.6541116427098697</v>
          </cell>
          <cell r="N42">
            <v>437.8905648792479</v>
          </cell>
          <cell r="O42">
            <v>0.6266236233907243</v>
          </cell>
          <cell r="P42">
            <v>120.73273186182797</v>
          </cell>
          <cell r="Q42">
            <v>0.09</v>
          </cell>
          <cell r="S42">
            <v>12.92</v>
          </cell>
          <cell r="U42">
            <v>0</v>
          </cell>
          <cell r="V42">
            <v>0.68799999999999994</v>
          </cell>
          <cell r="X42" t="str">
            <v/>
          </cell>
          <cell r="Y42" t="str">
            <v/>
          </cell>
          <cell r="AA42" t="str">
            <v/>
          </cell>
          <cell r="AB42" t="str">
            <v/>
          </cell>
          <cell r="AC42">
            <v>0.58479999999999999</v>
          </cell>
          <cell r="AD42">
            <v>7.5556159999999997</v>
          </cell>
          <cell r="AE42">
            <v>24.104294214297553</v>
          </cell>
          <cell r="AF42">
            <v>24.104294214297553</v>
          </cell>
          <cell r="AG42">
            <v>25.396294214297555</v>
          </cell>
          <cell r="AH42">
            <v>146.12902607612551</v>
          </cell>
          <cell r="AI42">
            <v>61.17</v>
          </cell>
          <cell r="AJ42">
            <v>0.38</v>
          </cell>
          <cell r="AK42">
            <v>18</v>
          </cell>
          <cell r="AL42">
            <v>0.45</v>
          </cell>
          <cell r="AM42">
            <v>1.4E-2</v>
          </cell>
          <cell r="AN42">
            <v>0.36901016235351564</v>
          </cell>
          <cell r="AO42">
            <v>0.26806640625</v>
          </cell>
          <cell r="AP42">
            <v>0.8200225830078125</v>
          </cell>
          <cell r="AQ42">
            <v>1.0469238242441505</v>
          </cell>
          <cell r="AR42">
            <v>0.52562657530616341</v>
          </cell>
          <cell r="AS42">
            <v>0.41680087223403262</v>
          </cell>
          <cell r="AT42">
            <v>5.5863888571355602E-2</v>
          </cell>
          <cell r="AU42">
            <v>0.42487405092487124</v>
          </cell>
          <cell r="AV42">
            <v>1.0278688540258512</v>
          </cell>
          <cell r="AW42">
            <v>163.47547780848203</v>
          </cell>
          <cell r="AX42">
            <v>0.89388957925127732</v>
          </cell>
          <cell r="AY42">
            <v>210.18024341199273</v>
          </cell>
          <cell r="AZ42" t="b">
            <v>0</v>
          </cell>
          <cell r="BA42" t="str">
            <v/>
          </cell>
          <cell r="BB42">
            <v>1E-3</v>
          </cell>
          <cell r="BC42">
            <v>0</v>
          </cell>
          <cell r="BD42">
            <v>0</v>
          </cell>
          <cell r="BE42">
            <v>1E-3</v>
          </cell>
          <cell r="BF42" t="str">
            <v/>
          </cell>
          <cell r="BG42">
            <v>0.34315939100466131</v>
          </cell>
          <cell r="BH42">
            <v>2.6666666666666665</v>
          </cell>
          <cell r="BI42">
            <v>1.2</v>
          </cell>
          <cell r="BJ42">
            <v>4.2089160445659177E-2</v>
          </cell>
          <cell r="BK42">
            <v>0.31015556669565919</v>
          </cell>
          <cell r="BL42">
            <v>1.5244101460617601E-2</v>
          </cell>
          <cell r="BM42">
            <v>0.39047960178753216</v>
          </cell>
          <cell r="BN42">
            <v>0</v>
          </cell>
          <cell r="BO42">
            <v>681.38300000000027</v>
          </cell>
          <cell r="BP42">
            <v>681.15300000000025</v>
          </cell>
          <cell r="BQ42">
            <v>681.83300000000031</v>
          </cell>
          <cell r="BR42">
            <v>681.60300000000029</v>
          </cell>
          <cell r="BS42">
            <v>683.44299999999998</v>
          </cell>
          <cell r="BT42">
            <v>684.70299999999997</v>
          </cell>
          <cell r="BU42" t="b">
            <v>0</v>
          </cell>
          <cell r="BV42">
            <v>1.6099999999996726</v>
          </cell>
          <cell r="BW42">
            <v>3.0999999999996817</v>
          </cell>
          <cell r="BX42">
            <v>2.0599999999996728</v>
          </cell>
          <cell r="BY42">
            <v>450</v>
          </cell>
          <cell r="BZ42">
            <v>0.96250000000000002</v>
          </cell>
          <cell r="CA42">
            <v>0.5625</v>
          </cell>
          <cell r="CB42">
            <v>2.3549999999996771</v>
          </cell>
          <cell r="CC42">
            <v>1.8920540629510763</v>
          </cell>
          <cell r="CD42">
            <v>3680.9024894371182</v>
          </cell>
          <cell r="CE42">
            <v>4.6150322958460999E-2</v>
          </cell>
          <cell r="CF42">
            <v>380.74016440730321</v>
          </cell>
          <cell r="CG42">
            <v>4061.6426538444216</v>
          </cell>
          <cell r="CH42">
            <v>1.5</v>
          </cell>
          <cell r="CI42">
            <v>4487</v>
          </cell>
          <cell r="CJ42">
            <v>1.3578034278508206</v>
          </cell>
          <cell r="CK42">
            <v>1.5</v>
          </cell>
          <cell r="CL42">
            <v>2</v>
          </cell>
          <cell r="CM42">
            <v>2</v>
          </cell>
        </row>
        <row r="43">
          <cell r="A43">
            <v>32</v>
          </cell>
          <cell r="B43" t="str">
            <v>C63</v>
          </cell>
          <cell r="C43" t="str">
            <v>C18</v>
          </cell>
          <cell r="F43">
            <v>0.44</v>
          </cell>
          <cell r="G43">
            <v>5</v>
          </cell>
          <cell r="J43" t="str">
            <v/>
          </cell>
          <cell r="K43" t="str">
            <v/>
          </cell>
          <cell r="L43">
            <v>4.6541116427098697</v>
          </cell>
          <cell r="M43">
            <v>4.6541116427098697</v>
          </cell>
          <cell r="N43">
            <v>437.8905648792479</v>
          </cell>
          <cell r="O43">
            <v>0.62915394402035474</v>
          </cell>
          <cell r="P43">
            <v>120.73273186182797</v>
          </cell>
          <cell r="S43">
            <v>12.92</v>
          </cell>
          <cell r="U43">
            <v>0</v>
          </cell>
          <cell r="X43">
            <v>0</v>
          </cell>
          <cell r="Y43" t="str">
            <v/>
          </cell>
          <cell r="AA43">
            <v>0</v>
          </cell>
          <cell r="AB43" t="str">
            <v/>
          </cell>
          <cell r="AC43">
            <v>0</v>
          </cell>
          <cell r="AD43">
            <v>7.5556159999999997</v>
          </cell>
          <cell r="AE43">
            <v>24.104294214297553</v>
          </cell>
          <cell r="AF43">
            <v>24.104294214297553</v>
          </cell>
          <cell r="AG43">
            <v>25.396294214297555</v>
          </cell>
          <cell r="AH43">
            <v>146.12902607612551</v>
          </cell>
          <cell r="AI43">
            <v>3.93</v>
          </cell>
          <cell r="AJ43">
            <v>0.38</v>
          </cell>
          <cell r="AK43">
            <v>18</v>
          </cell>
          <cell r="AL43">
            <v>0.45</v>
          </cell>
          <cell r="AM43">
            <v>1.4E-2</v>
          </cell>
          <cell r="AN43">
            <v>0.36901016235351564</v>
          </cell>
          <cell r="AO43">
            <v>0.26806640625</v>
          </cell>
          <cell r="AP43">
            <v>0.8200225830078125</v>
          </cell>
          <cell r="AQ43">
            <v>1.0469238242441505</v>
          </cell>
          <cell r="AR43">
            <v>0.52562657530616341</v>
          </cell>
          <cell r="AS43">
            <v>0.41680087223403262</v>
          </cell>
          <cell r="AT43">
            <v>5.5863888571355602E-2</v>
          </cell>
          <cell r="AU43">
            <v>0.42487405092487124</v>
          </cell>
          <cell r="AV43">
            <v>1.0278688540258512</v>
          </cell>
          <cell r="AW43">
            <v>163.47547780848203</v>
          </cell>
          <cell r="AX43">
            <v>0.89388957925127732</v>
          </cell>
          <cell r="AY43">
            <v>176.46914278751129</v>
          </cell>
          <cell r="AZ43" t="str">
            <v>33°42'40''</v>
          </cell>
          <cell r="BA43">
            <v>4.4007882766342536</v>
          </cell>
          <cell r="BB43">
            <v>0</v>
          </cell>
          <cell r="BC43" t="str">
            <v/>
          </cell>
          <cell r="BD43" t="str">
            <v/>
          </cell>
          <cell r="BE43" t="str">
            <v/>
          </cell>
          <cell r="BF43">
            <v>0</v>
          </cell>
          <cell r="BG43">
            <v>0.34315939100466131</v>
          </cell>
          <cell r="BH43">
            <v>2.6666666666666665</v>
          </cell>
          <cell r="BI43">
            <v>1.2</v>
          </cell>
          <cell r="BJ43">
            <v>4.2089160445659177E-2</v>
          </cell>
          <cell r="BK43">
            <v>0.31015556669565919</v>
          </cell>
          <cell r="BL43">
            <v>1.5244101460617601E-2</v>
          </cell>
          <cell r="BM43">
            <v>0.39047960178753216</v>
          </cell>
          <cell r="BN43">
            <v>0.02</v>
          </cell>
          <cell r="BO43">
            <v>681.13300000000027</v>
          </cell>
          <cell r="BP43">
            <v>681.12300000000027</v>
          </cell>
          <cell r="BQ43">
            <v>681.58300000000031</v>
          </cell>
          <cell r="BR43">
            <v>681.57300000000032</v>
          </cell>
          <cell r="BS43">
            <v>684.70299999999997</v>
          </cell>
          <cell r="BT43">
            <v>684.57300000000009</v>
          </cell>
          <cell r="BU43" t="str">
            <v/>
          </cell>
          <cell r="BV43">
            <v>3.1199999999996635</v>
          </cell>
          <cell r="BW43">
            <v>2.9999999999997726</v>
          </cell>
          <cell r="BX43">
            <v>3.5699999999996637</v>
          </cell>
          <cell r="BY43">
            <v>450</v>
          </cell>
          <cell r="BZ43">
            <v>0.96250000000000002</v>
          </cell>
          <cell r="CA43">
            <v>0.5625</v>
          </cell>
          <cell r="CB43">
            <v>3.0599999999997181</v>
          </cell>
          <cell r="CC43">
            <v>2.2869584185782901</v>
          </cell>
          <cell r="CD43">
            <v>4449.1704021681926</v>
          </cell>
          <cell r="CE43">
            <v>2.786784652648655E-2</v>
          </cell>
          <cell r="CF43">
            <v>229.90973384351403</v>
          </cell>
          <cell r="CG43">
            <v>4679.0801360117066</v>
          </cell>
          <cell r="CH43">
            <v>1.5</v>
          </cell>
          <cell r="CI43">
            <v>4487</v>
          </cell>
          <cell r="CJ43">
            <v>1.5642122139553285</v>
          </cell>
          <cell r="CK43">
            <v>1.9</v>
          </cell>
          <cell r="CL43">
            <v>2</v>
          </cell>
          <cell r="CM43">
            <v>2</v>
          </cell>
        </row>
        <row r="44">
          <cell r="A44">
            <v>33</v>
          </cell>
          <cell r="F44" t="str">
            <v/>
          </cell>
          <cell r="G44" t="str">
            <v/>
          </cell>
          <cell r="J44" t="str">
            <v/>
          </cell>
          <cell r="K44" t="str">
            <v/>
          </cell>
          <cell r="L44" t="str">
            <v/>
          </cell>
          <cell r="M44" t="str">
            <v/>
          </cell>
          <cell r="N44" t="str">
            <v/>
          </cell>
          <cell r="O44" t="str">
            <v/>
          </cell>
          <cell r="P44" t="str">
            <v/>
          </cell>
          <cell r="S44" t="str">
            <v/>
          </cell>
          <cell r="U44" t="str">
            <v/>
          </cell>
          <cell r="X44">
            <v>0</v>
          </cell>
          <cell r="Y44" t="str">
            <v/>
          </cell>
          <cell r="AA44">
            <v>0</v>
          </cell>
          <cell r="AB44" t="str">
            <v/>
          </cell>
          <cell r="AC44" t="str">
            <v/>
          </cell>
          <cell r="AD44" t="str">
            <v/>
          </cell>
          <cell r="AE44" t="str">
            <v/>
          </cell>
          <cell r="AF44" t="str">
            <v/>
          </cell>
          <cell r="AG44" t="str">
            <v/>
          </cell>
          <cell r="AH44" t="str">
            <v/>
          </cell>
          <cell r="AI44" t="str">
            <v/>
          </cell>
          <cell r="AL44" t="str">
            <v/>
          </cell>
          <cell r="AM44" t="str">
            <v/>
          </cell>
          <cell r="AN44" t="str">
            <v/>
          </cell>
          <cell r="AO44" t="str">
            <v/>
          </cell>
          <cell r="AP44" t="str">
            <v/>
          </cell>
          <cell r="AQ44" t="str">
            <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t="str">
            <v/>
          </cell>
          <cell r="BM44" t="str">
            <v/>
          </cell>
          <cell r="BN44" t="str">
            <v/>
          </cell>
          <cell r="BO44">
            <v>681.12300000000027</v>
          </cell>
          <cell r="BP44" t="str">
            <v/>
          </cell>
          <cell r="BQ44">
            <v>681.12300000000027</v>
          </cell>
          <cell r="BR44" t="str">
            <v/>
          </cell>
          <cell r="BS44" t="str">
            <v/>
          </cell>
          <cell r="BT44" t="str">
            <v/>
          </cell>
          <cell r="BU44" t="str">
            <v/>
          </cell>
          <cell r="BV44" t="str">
            <v/>
          </cell>
          <cell r="BW44" t="str">
            <v/>
          </cell>
          <cell r="BX44" t="str">
            <v/>
          </cell>
          <cell r="BY44">
            <v>0</v>
          </cell>
          <cell r="BZ44">
            <v>0.4</v>
          </cell>
          <cell r="CA44">
            <v>0</v>
          </cell>
          <cell r="CB44">
            <v>0</v>
          </cell>
          <cell r="CC44">
            <v>0</v>
          </cell>
          <cell r="CD44">
            <v>0</v>
          </cell>
          <cell r="CE44" t="e">
            <v>#VALUE!</v>
          </cell>
          <cell r="CF44" t="e">
            <v>#VALUE!</v>
          </cell>
          <cell r="CG44" t="e">
            <v>#VALUE!</v>
          </cell>
          <cell r="CH44">
            <v>1.5</v>
          </cell>
          <cell r="CI44" t="e">
            <v>#VALUE!</v>
          </cell>
          <cell r="CJ44" t="e">
            <v>#VALUE!</v>
          </cell>
          <cell r="CK44" t="e">
            <v>#VALUE!</v>
          </cell>
          <cell r="CL44">
            <v>2</v>
          </cell>
          <cell r="CM44">
            <v>2</v>
          </cell>
        </row>
        <row r="45">
          <cell r="A45">
            <v>34</v>
          </cell>
          <cell r="F45" t="str">
            <v/>
          </cell>
          <cell r="G45" t="str">
            <v/>
          </cell>
          <cell r="J45" t="str">
            <v/>
          </cell>
          <cell r="K45" t="str">
            <v/>
          </cell>
          <cell r="L45" t="str">
            <v/>
          </cell>
          <cell r="M45" t="str">
            <v/>
          </cell>
          <cell r="N45" t="str">
            <v/>
          </cell>
          <cell r="O45" t="str">
            <v/>
          </cell>
          <cell r="P45" t="str">
            <v/>
          </cell>
          <cell r="S45" t="str">
            <v/>
          </cell>
          <cell r="U45" t="str">
            <v/>
          </cell>
          <cell r="X45">
            <v>0</v>
          </cell>
          <cell r="Y45" t="str">
            <v/>
          </cell>
          <cell r="AA45">
            <v>0</v>
          </cell>
          <cell r="AB45" t="str">
            <v/>
          </cell>
          <cell r="AC45" t="str">
            <v/>
          </cell>
          <cell r="AD45" t="str">
            <v/>
          </cell>
          <cell r="AE45" t="str">
            <v/>
          </cell>
          <cell r="AF45" t="str">
            <v/>
          </cell>
          <cell r="AG45" t="str">
            <v/>
          </cell>
          <cell r="AH45" t="str">
            <v/>
          </cell>
          <cell r="AI45" t="str">
            <v/>
          </cell>
          <cell r="AL45" t="str">
            <v/>
          </cell>
          <cell r="AM45" t="str">
            <v/>
          </cell>
          <cell r="AN45" t="str">
            <v/>
          </cell>
          <cell r="AO45" t="str">
            <v/>
          </cell>
          <cell r="AP45" t="str">
            <v/>
          </cell>
          <cell r="AQ45" t="str">
            <v/>
          </cell>
          <cell r="AR45" t="str">
            <v/>
          </cell>
          <cell r="AS45" t="str">
            <v/>
          </cell>
          <cell r="AT45" t="str">
            <v/>
          </cell>
          <cell r="AU45" t="str">
            <v/>
          </cell>
          <cell r="AV45" t="str">
            <v/>
          </cell>
          <cell r="AW45" t="str">
            <v/>
          </cell>
          <cell r="AX45" t="str">
            <v/>
          </cell>
          <cell r="AY45" t="str">
            <v/>
          </cell>
          <cell r="BA45" t="str">
            <v/>
          </cell>
          <cell r="BB45" t="str">
            <v/>
          </cell>
          <cell r="BC45" t="str">
            <v/>
          </cell>
          <cell r="BD45" t="str">
            <v/>
          </cell>
          <cell r="BE45" t="str">
            <v/>
          </cell>
          <cell r="BF45" t="str">
            <v/>
          </cell>
          <cell r="BG45" t="str">
            <v/>
          </cell>
          <cell r="BH45" t="str">
            <v/>
          </cell>
          <cell r="BI45" t="str">
            <v/>
          </cell>
          <cell r="BJ45" t="str">
            <v/>
          </cell>
          <cell r="BK45" t="str">
            <v/>
          </cell>
          <cell r="BL45" t="str">
            <v/>
          </cell>
          <cell r="BM45" t="str">
            <v/>
          </cell>
          <cell r="BN45" t="str">
            <v/>
          </cell>
          <cell r="BO45">
            <v>0</v>
          </cell>
          <cell r="BP45" t="str">
            <v/>
          </cell>
          <cell r="BQ45">
            <v>0</v>
          </cell>
          <cell r="BR45" t="str">
            <v/>
          </cell>
          <cell r="BS45" t="str">
            <v/>
          </cell>
          <cell r="BT45" t="str">
            <v/>
          </cell>
          <cell r="BU45" t="str">
            <v/>
          </cell>
          <cell r="BV45" t="str">
            <v/>
          </cell>
          <cell r="BW45" t="str">
            <v/>
          </cell>
          <cell r="BX45" t="str">
            <v/>
          </cell>
          <cell r="BY45">
            <v>0</v>
          </cell>
          <cell r="BZ45">
            <v>0.4</v>
          </cell>
          <cell r="CA45">
            <v>0</v>
          </cell>
          <cell r="CB45">
            <v>0</v>
          </cell>
          <cell r="CC45">
            <v>0</v>
          </cell>
          <cell r="CD45">
            <v>0</v>
          </cell>
          <cell r="CE45" t="e">
            <v>#VALUE!</v>
          </cell>
          <cell r="CF45" t="e">
            <v>#VALUE!</v>
          </cell>
          <cell r="CG45" t="e">
            <v>#VALUE!</v>
          </cell>
          <cell r="CH45">
            <v>1.5</v>
          </cell>
          <cell r="CI45" t="e">
            <v>#VALUE!</v>
          </cell>
          <cell r="CJ45" t="e">
            <v>#VALUE!</v>
          </cell>
          <cell r="CK45" t="e">
            <v>#VALUE!</v>
          </cell>
          <cell r="CL45">
            <v>2</v>
          </cell>
          <cell r="CM45">
            <v>2</v>
          </cell>
        </row>
        <row r="46">
          <cell r="A46">
            <v>35</v>
          </cell>
          <cell r="F46" t="str">
            <v/>
          </cell>
          <cell r="G46" t="str">
            <v/>
          </cell>
          <cell r="J46" t="str">
            <v/>
          </cell>
          <cell r="K46" t="str">
            <v/>
          </cell>
          <cell r="L46" t="str">
            <v/>
          </cell>
          <cell r="M46" t="str">
            <v/>
          </cell>
          <cell r="N46" t="str">
            <v/>
          </cell>
          <cell r="O46" t="str">
            <v/>
          </cell>
          <cell r="P46" t="str">
            <v/>
          </cell>
          <cell r="S46" t="str">
            <v/>
          </cell>
          <cell r="U46" t="str">
            <v/>
          </cell>
          <cell r="X46">
            <v>0</v>
          </cell>
          <cell r="Y46" t="str">
            <v/>
          </cell>
          <cell r="AA46">
            <v>0</v>
          </cell>
          <cell r="AB46" t="str">
            <v/>
          </cell>
          <cell r="AC46" t="str">
            <v/>
          </cell>
          <cell r="AD46" t="str">
            <v/>
          </cell>
          <cell r="AE46" t="str">
            <v/>
          </cell>
          <cell r="AF46" t="str">
            <v/>
          </cell>
          <cell r="AG46" t="str">
            <v/>
          </cell>
          <cell r="AH46" t="str">
            <v/>
          </cell>
          <cell r="AI46" t="str">
            <v/>
          </cell>
          <cell r="AL46" t="str">
            <v/>
          </cell>
          <cell r="AM46" t="str">
            <v/>
          </cell>
          <cell r="AN46" t="str">
            <v/>
          </cell>
          <cell r="AO46" t="str">
            <v/>
          </cell>
          <cell r="AP46" t="str">
            <v/>
          </cell>
          <cell r="AQ46" t="str">
            <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t="str">
            <v/>
          </cell>
          <cell r="BM46" t="str">
            <v/>
          </cell>
          <cell r="BN46" t="str">
            <v/>
          </cell>
          <cell r="BO46">
            <v>0</v>
          </cell>
          <cell r="BP46" t="str">
            <v/>
          </cell>
          <cell r="BQ46">
            <v>0</v>
          </cell>
          <cell r="BR46" t="str">
            <v/>
          </cell>
          <cell r="BS46" t="str">
            <v/>
          </cell>
          <cell r="BT46" t="str">
            <v/>
          </cell>
          <cell r="BU46" t="str">
            <v/>
          </cell>
          <cell r="BV46" t="str">
            <v/>
          </cell>
          <cell r="BW46" t="str">
            <v/>
          </cell>
          <cell r="BX46" t="str">
            <v/>
          </cell>
          <cell r="BY46">
            <v>0</v>
          </cell>
          <cell r="BZ46">
            <v>0.4</v>
          </cell>
          <cell r="CA46">
            <v>0</v>
          </cell>
          <cell r="CB46">
            <v>0</v>
          </cell>
          <cell r="CC46">
            <v>0</v>
          </cell>
          <cell r="CD46">
            <v>0</v>
          </cell>
          <cell r="CE46" t="e">
            <v>#VALUE!</v>
          </cell>
          <cell r="CF46" t="e">
            <v>#VALUE!</v>
          </cell>
          <cell r="CG46" t="e">
            <v>#VALUE!</v>
          </cell>
          <cell r="CH46">
            <v>1.3</v>
          </cell>
          <cell r="CI46" t="e">
            <v>#VALUE!</v>
          </cell>
          <cell r="CJ46" t="e">
            <v>#VALUE!</v>
          </cell>
          <cell r="CK46" t="e">
            <v>#VALUE!</v>
          </cell>
          <cell r="CL46">
            <v>1</v>
          </cell>
          <cell r="CM46">
            <v>4</v>
          </cell>
        </row>
        <row r="47">
          <cell r="A47">
            <v>36</v>
          </cell>
          <cell r="F47" t="str">
            <v/>
          </cell>
          <cell r="G47" t="str">
            <v/>
          </cell>
          <cell r="J47" t="str">
            <v/>
          </cell>
          <cell r="L47" t="str">
            <v/>
          </cell>
          <cell r="M47" t="str">
            <v/>
          </cell>
          <cell r="N47" t="str">
            <v/>
          </cell>
          <cell r="O47" t="str">
            <v/>
          </cell>
          <cell r="P47" t="str">
            <v/>
          </cell>
          <cell r="S47" t="str">
            <v/>
          </cell>
          <cell r="U47" t="str">
            <v/>
          </cell>
          <cell r="X47">
            <v>0</v>
          </cell>
          <cell r="Y47" t="str">
            <v/>
          </cell>
          <cell r="AA47">
            <v>0</v>
          </cell>
          <cell r="AB47" t="str">
            <v/>
          </cell>
          <cell r="AC47" t="str">
            <v/>
          </cell>
          <cell r="AD47" t="str">
            <v/>
          </cell>
          <cell r="AE47" t="str">
            <v/>
          </cell>
          <cell r="AF47" t="str">
            <v/>
          </cell>
          <cell r="AG47" t="str">
            <v/>
          </cell>
          <cell r="AH47" t="str">
            <v/>
          </cell>
          <cell r="AI47" t="str">
            <v/>
          </cell>
          <cell r="AL47" t="str">
            <v/>
          </cell>
          <cell r="AM47" t="str">
            <v/>
          </cell>
          <cell r="AN47" t="str">
            <v/>
          </cell>
          <cell r="AO47" t="str">
            <v/>
          </cell>
          <cell r="AP47" t="str">
            <v/>
          </cell>
          <cell r="AQ47" t="str">
            <v/>
          </cell>
          <cell r="AR47" t="str">
            <v/>
          </cell>
          <cell r="AS47" t="str">
            <v/>
          </cell>
          <cell r="AT47" t="str">
            <v/>
          </cell>
          <cell r="AU47" t="str">
            <v/>
          </cell>
          <cell r="AV47" t="str">
            <v/>
          </cell>
          <cell r="AW47" t="str">
            <v/>
          </cell>
          <cell r="AX47" t="str">
            <v/>
          </cell>
          <cell r="AY47" t="str">
            <v/>
          </cell>
          <cell r="AZ47" t="str">
            <v/>
          </cell>
          <cell r="BA47" t="str">
            <v/>
          </cell>
          <cell r="BB47" t="str">
            <v/>
          </cell>
          <cell r="BC47" t="str">
            <v/>
          </cell>
          <cell r="BD47" t="str">
            <v/>
          </cell>
          <cell r="BE47" t="str">
            <v/>
          </cell>
          <cell r="BF47" t="str">
            <v/>
          </cell>
          <cell r="BG47" t="str">
            <v/>
          </cell>
          <cell r="BH47" t="str">
            <v/>
          </cell>
          <cell r="BI47" t="str">
            <v/>
          </cell>
          <cell r="BJ47" t="str">
            <v/>
          </cell>
          <cell r="BK47" t="str">
            <v/>
          </cell>
          <cell r="BL47" t="str">
            <v/>
          </cell>
          <cell r="BM47" t="str">
            <v/>
          </cell>
          <cell r="BN47" t="str">
            <v/>
          </cell>
          <cell r="BO47">
            <v>0</v>
          </cell>
          <cell r="BP47" t="str">
            <v/>
          </cell>
          <cell r="BQ47">
            <v>0</v>
          </cell>
          <cell r="BR47" t="str">
            <v/>
          </cell>
          <cell r="BS47" t="str">
            <v/>
          </cell>
          <cell r="BT47" t="str">
            <v/>
          </cell>
          <cell r="BU47" t="str">
            <v/>
          </cell>
          <cell r="BV47" t="str">
            <v/>
          </cell>
          <cell r="BW47" t="str">
            <v/>
          </cell>
          <cell r="BX47" t="str">
            <v/>
          </cell>
          <cell r="BY47">
            <v>0</v>
          </cell>
          <cell r="BZ47">
            <v>0.4</v>
          </cell>
          <cell r="CA47">
            <v>0</v>
          </cell>
          <cell r="CB47">
            <v>0</v>
          </cell>
          <cell r="CC47">
            <v>0</v>
          </cell>
          <cell r="CD47">
            <v>0</v>
          </cell>
          <cell r="CE47" t="e">
            <v>#VALUE!</v>
          </cell>
          <cell r="CF47" t="e">
            <v>#VALUE!</v>
          </cell>
          <cell r="CG47" t="e">
            <v>#VALUE!</v>
          </cell>
          <cell r="CH47">
            <v>1.5</v>
          </cell>
          <cell r="CI47" t="e">
            <v>#VALUE!</v>
          </cell>
          <cell r="CJ47" t="e">
            <v>#VALUE!</v>
          </cell>
          <cell r="CK47" t="e">
            <v>#VALUE!</v>
          </cell>
          <cell r="CL47">
            <v>1</v>
          </cell>
          <cell r="CM47">
            <v>2</v>
          </cell>
        </row>
        <row r="48">
          <cell r="A48">
            <v>37</v>
          </cell>
          <cell r="F48" t="str">
            <v/>
          </cell>
          <cell r="G48" t="str">
            <v/>
          </cell>
          <cell r="J48" t="str">
            <v/>
          </cell>
          <cell r="L48" t="str">
            <v/>
          </cell>
          <cell r="M48" t="str">
            <v/>
          </cell>
          <cell r="N48" t="str">
            <v/>
          </cell>
          <cell r="O48" t="str">
            <v/>
          </cell>
          <cell r="P48" t="str">
            <v/>
          </cell>
          <cell r="S48" t="str">
            <v/>
          </cell>
          <cell r="U48" t="str">
            <v/>
          </cell>
          <cell r="X48">
            <v>0</v>
          </cell>
          <cell r="Y48" t="str">
            <v/>
          </cell>
          <cell r="AA48">
            <v>0</v>
          </cell>
          <cell r="AB48" t="str">
            <v/>
          </cell>
          <cell r="AC48" t="str">
            <v/>
          </cell>
          <cell r="AD48" t="str">
            <v/>
          </cell>
          <cell r="AE48" t="str">
            <v/>
          </cell>
          <cell r="AF48" t="str">
            <v/>
          </cell>
          <cell r="AG48" t="str">
            <v/>
          </cell>
          <cell r="AH48" t="str">
            <v/>
          </cell>
          <cell r="AI48" t="str">
            <v/>
          </cell>
          <cell r="AL48" t="str">
            <v/>
          </cell>
          <cell r="AM48" t="str">
            <v/>
          </cell>
          <cell r="AN48" t="str">
            <v/>
          </cell>
          <cell r="AO48" t="str">
            <v/>
          </cell>
          <cell r="AP48" t="str">
            <v/>
          </cell>
          <cell r="AQ48" t="str">
            <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t="str">
            <v/>
          </cell>
          <cell r="BM48" t="str">
            <v/>
          </cell>
          <cell r="BN48" t="str">
            <v/>
          </cell>
          <cell r="BO48">
            <v>0</v>
          </cell>
          <cell r="BP48" t="str">
            <v/>
          </cell>
          <cell r="BQ48">
            <v>0</v>
          </cell>
          <cell r="BR48" t="str">
            <v/>
          </cell>
          <cell r="BS48" t="str">
            <v/>
          </cell>
          <cell r="BT48" t="str">
            <v/>
          </cell>
          <cell r="BU48" t="str">
            <v/>
          </cell>
          <cell r="BV48" t="str">
            <v/>
          </cell>
          <cell r="BW48" t="str">
            <v/>
          </cell>
          <cell r="BX48" t="str">
            <v/>
          </cell>
          <cell r="BY48">
            <v>0</v>
          </cell>
          <cell r="BZ48">
            <v>0.4</v>
          </cell>
          <cell r="CA48">
            <v>0</v>
          </cell>
          <cell r="CB48">
            <v>0</v>
          </cell>
          <cell r="CC48">
            <v>0</v>
          </cell>
          <cell r="CD48">
            <v>0</v>
          </cell>
          <cell r="CE48" t="e">
            <v>#VALUE!</v>
          </cell>
          <cell r="CF48" t="e">
            <v>#VALUE!</v>
          </cell>
          <cell r="CG48" t="e">
            <v>#VALUE!</v>
          </cell>
          <cell r="CH48">
            <v>1.3</v>
          </cell>
          <cell r="CI48" t="e">
            <v>#VALUE!</v>
          </cell>
          <cell r="CJ48" t="e">
            <v>#VALUE!</v>
          </cell>
          <cell r="CK48" t="e">
            <v>#VALUE!</v>
          </cell>
          <cell r="CL48">
            <v>1</v>
          </cell>
          <cell r="CM48">
            <v>4</v>
          </cell>
        </row>
        <row r="49">
          <cell r="A49">
            <v>38</v>
          </cell>
          <cell r="F49" t="str">
            <v/>
          </cell>
          <cell r="G49" t="str">
            <v/>
          </cell>
          <cell r="J49" t="str">
            <v/>
          </cell>
          <cell r="L49" t="str">
            <v/>
          </cell>
          <cell r="M49" t="str">
            <v/>
          </cell>
          <cell r="N49" t="str">
            <v/>
          </cell>
          <cell r="O49" t="str">
            <v/>
          </cell>
          <cell r="P49" t="str">
            <v/>
          </cell>
          <cell r="S49" t="str">
            <v/>
          </cell>
          <cell r="U49" t="str">
            <v/>
          </cell>
          <cell r="X49">
            <v>0</v>
          </cell>
          <cell r="Y49" t="str">
            <v/>
          </cell>
          <cell r="AA49">
            <v>0</v>
          </cell>
          <cell r="AB49" t="str">
            <v/>
          </cell>
          <cell r="AC49" t="str">
            <v/>
          </cell>
          <cell r="AD49" t="str">
            <v/>
          </cell>
          <cell r="AE49" t="str">
            <v/>
          </cell>
          <cell r="AF49" t="str">
            <v/>
          </cell>
          <cell r="AG49" t="str">
            <v/>
          </cell>
          <cell r="AH49" t="str">
            <v/>
          </cell>
          <cell r="AI49" t="str">
            <v/>
          </cell>
          <cell r="AL49" t="str">
            <v/>
          </cell>
          <cell r="AM49" t="str">
            <v/>
          </cell>
          <cell r="AN49" t="str">
            <v/>
          </cell>
          <cell r="AO49" t="str">
            <v/>
          </cell>
          <cell r="AP49" t="str">
            <v/>
          </cell>
          <cell r="AQ49" t="str">
            <v/>
          </cell>
          <cell r="AR49" t="str">
            <v/>
          </cell>
          <cell r="AS49" t="str">
            <v/>
          </cell>
          <cell r="AT49" t="str">
            <v/>
          </cell>
          <cell r="AU49" t="str">
            <v/>
          </cell>
          <cell r="AV49" t="str">
            <v/>
          </cell>
          <cell r="AW49" t="str">
            <v/>
          </cell>
          <cell r="AX49" t="str">
            <v/>
          </cell>
          <cell r="AY49" t="str">
            <v/>
          </cell>
          <cell r="AZ49" t="str">
            <v/>
          </cell>
          <cell r="BA49" t="str">
            <v/>
          </cell>
          <cell r="BB49" t="str">
            <v/>
          </cell>
          <cell r="BC49" t="str">
            <v/>
          </cell>
          <cell r="BD49" t="str">
            <v/>
          </cell>
          <cell r="BE49" t="str">
            <v/>
          </cell>
          <cell r="BF49" t="str">
            <v/>
          </cell>
          <cell r="BG49" t="str">
            <v/>
          </cell>
          <cell r="BH49" t="str">
            <v/>
          </cell>
          <cell r="BI49" t="str">
            <v/>
          </cell>
          <cell r="BJ49" t="str">
            <v/>
          </cell>
          <cell r="BK49" t="str">
            <v/>
          </cell>
          <cell r="BL49" t="str">
            <v/>
          </cell>
          <cell r="BM49" t="str">
            <v/>
          </cell>
          <cell r="BN49" t="str">
            <v/>
          </cell>
          <cell r="BO49">
            <v>0</v>
          </cell>
          <cell r="BP49" t="str">
            <v/>
          </cell>
          <cell r="BQ49">
            <v>0</v>
          </cell>
          <cell r="BR49" t="str">
            <v/>
          </cell>
          <cell r="BS49" t="str">
            <v/>
          </cell>
          <cell r="BT49" t="str">
            <v/>
          </cell>
          <cell r="BU49" t="str">
            <v/>
          </cell>
          <cell r="BV49" t="str">
            <v/>
          </cell>
          <cell r="BW49" t="str">
            <v/>
          </cell>
          <cell r="BX49" t="str">
            <v/>
          </cell>
          <cell r="BY49">
            <v>0</v>
          </cell>
          <cell r="BZ49">
            <v>0.4</v>
          </cell>
          <cell r="CA49">
            <v>0</v>
          </cell>
          <cell r="CB49">
            <v>0</v>
          </cell>
          <cell r="CC49">
            <v>0</v>
          </cell>
          <cell r="CD49">
            <v>0</v>
          </cell>
          <cell r="CE49" t="e">
            <v>#VALUE!</v>
          </cell>
          <cell r="CF49" t="e">
            <v>#VALUE!</v>
          </cell>
          <cell r="CG49" t="e">
            <v>#VALUE!</v>
          </cell>
          <cell r="CH49">
            <v>1.3</v>
          </cell>
          <cell r="CI49" t="e">
            <v>#VALUE!</v>
          </cell>
          <cell r="CJ49" t="e">
            <v>#VALUE!</v>
          </cell>
          <cell r="CK49" t="e">
            <v>#VALUE!</v>
          </cell>
          <cell r="CL49">
            <v>1</v>
          </cell>
          <cell r="CM49">
            <v>4</v>
          </cell>
        </row>
        <row r="50">
          <cell r="A50">
            <v>39</v>
          </cell>
          <cell r="F50" t="str">
            <v/>
          </cell>
          <cell r="G50" t="str">
            <v/>
          </cell>
          <cell r="J50" t="str">
            <v/>
          </cell>
          <cell r="L50" t="str">
            <v/>
          </cell>
          <cell r="M50" t="str">
            <v/>
          </cell>
          <cell r="N50" t="str">
            <v/>
          </cell>
          <cell r="O50" t="str">
            <v/>
          </cell>
          <cell r="P50" t="str">
            <v/>
          </cell>
          <cell r="S50" t="str">
            <v/>
          </cell>
          <cell r="U50" t="str">
            <v/>
          </cell>
          <cell r="X50">
            <v>0</v>
          </cell>
          <cell r="Y50" t="str">
            <v/>
          </cell>
          <cell r="AA50">
            <v>0</v>
          </cell>
          <cell r="AB50" t="str">
            <v/>
          </cell>
          <cell r="AC50" t="str">
            <v/>
          </cell>
          <cell r="AD50" t="str">
            <v/>
          </cell>
          <cell r="AE50" t="str">
            <v/>
          </cell>
          <cell r="AF50" t="str">
            <v/>
          </cell>
          <cell r="AG50" t="str">
            <v/>
          </cell>
          <cell r="AH50" t="str">
            <v/>
          </cell>
          <cell r="AI50" t="str">
            <v/>
          </cell>
          <cell r="AL50" t="str">
            <v/>
          </cell>
          <cell r="AM50" t="str">
            <v/>
          </cell>
          <cell r="AN50" t="str">
            <v/>
          </cell>
          <cell r="AO50" t="str">
            <v/>
          </cell>
          <cell r="AP50" t="str">
            <v/>
          </cell>
          <cell r="AQ50" t="str">
            <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t="str">
            <v/>
          </cell>
          <cell r="BM50" t="str">
            <v/>
          </cell>
          <cell r="BN50" t="str">
            <v/>
          </cell>
          <cell r="BO50">
            <v>0</v>
          </cell>
          <cell r="BP50" t="str">
            <v/>
          </cell>
          <cell r="BQ50">
            <v>0</v>
          </cell>
          <cell r="BR50" t="str">
            <v/>
          </cell>
          <cell r="BS50" t="str">
            <v/>
          </cell>
          <cell r="BT50" t="str">
            <v/>
          </cell>
          <cell r="BU50" t="str">
            <v/>
          </cell>
          <cell r="BV50" t="str">
            <v/>
          </cell>
          <cell r="BW50" t="str">
            <v/>
          </cell>
          <cell r="BX50" t="str">
            <v/>
          </cell>
          <cell r="BY50">
            <v>0</v>
          </cell>
          <cell r="BZ50">
            <v>0.4</v>
          </cell>
          <cell r="CA50">
            <v>0</v>
          </cell>
          <cell r="CB50">
            <v>0</v>
          </cell>
          <cell r="CC50">
            <v>0</v>
          </cell>
          <cell r="CD50">
            <v>0</v>
          </cell>
          <cell r="CE50" t="e">
            <v>#VALUE!</v>
          </cell>
          <cell r="CF50" t="e">
            <v>#VALUE!</v>
          </cell>
          <cell r="CG50" t="e">
            <v>#VALUE!</v>
          </cell>
          <cell r="CH50">
            <v>1.5</v>
          </cell>
          <cell r="CI50" t="e">
            <v>#VALUE!</v>
          </cell>
          <cell r="CJ50" t="e">
            <v>#VALUE!</v>
          </cell>
          <cell r="CK50" t="e">
            <v>#VALUE!</v>
          </cell>
          <cell r="CL50">
            <v>2</v>
          </cell>
          <cell r="CM50">
            <v>2</v>
          </cell>
        </row>
        <row r="51">
          <cell r="A51">
            <v>40</v>
          </cell>
          <cell r="F51" t="str">
            <v/>
          </cell>
          <cell r="G51" t="str">
            <v/>
          </cell>
          <cell r="J51" t="str">
            <v/>
          </cell>
          <cell r="L51" t="str">
            <v/>
          </cell>
          <cell r="M51" t="str">
            <v/>
          </cell>
          <cell r="N51" t="str">
            <v/>
          </cell>
          <cell r="O51" t="str">
            <v/>
          </cell>
          <cell r="P51" t="str">
            <v/>
          </cell>
          <cell r="S51" t="str">
            <v/>
          </cell>
          <cell r="U51" t="str">
            <v/>
          </cell>
          <cell r="X51">
            <v>0</v>
          </cell>
          <cell r="Y51" t="str">
            <v/>
          </cell>
          <cell r="AA51">
            <v>0</v>
          </cell>
          <cell r="AB51" t="str">
            <v/>
          </cell>
          <cell r="AC51" t="str">
            <v/>
          </cell>
          <cell r="AD51" t="str">
            <v/>
          </cell>
          <cell r="AE51" t="str">
            <v/>
          </cell>
          <cell r="AF51" t="str">
            <v/>
          </cell>
          <cell r="AG51" t="str">
            <v/>
          </cell>
          <cell r="AH51" t="str">
            <v/>
          </cell>
          <cell r="AI51" t="str">
            <v/>
          </cell>
          <cell r="AL51" t="str">
            <v/>
          </cell>
          <cell r="AM51" t="str">
            <v/>
          </cell>
          <cell r="AN51" t="str">
            <v/>
          </cell>
          <cell r="AO51" t="str">
            <v/>
          </cell>
          <cell r="AP51" t="str">
            <v/>
          </cell>
          <cell r="AQ51" t="str">
            <v/>
          </cell>
          <cell r="AR51" t="str">
            <v/>
          </cell>
          <cell r="AS51" t="str">
            <v/>
          </cell>
          <cell r="AT51" t="str">
            <v/>
          </cell>
          <cell r="AU51" t="str">
            <v/>
          </cell>
          <cell r="AV51" t="str">
            <v/>
          </cell>
          <cell r="AW51" t="str">
            <v/>
          </cell>
          <cell r="AX51" t="str">
            <v/>
          </cell>
          <cell r="AY51" t="str">
            <v/>
          </cell>
          <cell r="BA51" t="str">
            <v/>
          </cell>
          <cell r="BB51" t="str">
            <v/>
          </cell>
          <cell r="BC51" t="str">
            <v/>
          </cell>
          <cell r="BD51" t="str">
            <v/>
          </cell>
          <cell r="BE51" t="str">
            <v/>
          </cell>
          <cell r="BF51" t="str">
            <v/>
          </cell>
          <cell r="BG51" t="str">
            <v/>
          </cell>
          <cell r="BH51" t="str">
            <v/>
          </cell>
          <cell r="BI51" t="str">
            <v/>
          </cell>
          <cell r="BJ51" t="str">
            <v/>
          </cell>
          <cell r="BK51" t="str">
            <v/>
          </cell>
          <cell r="BL51" t="str">
            <v/>
          </cell>
          <cell r="BM51" t="str">
            <v/>
          </cell>
          <cell r="BN51" t="str">
            <v/>
          </cell>
          <cell r="BO51">
            <v>0</v>
          </cell>
          <cell r="BP51" t="str">
            <v/>
          </cell>
          <cell r="BQ51">
            <v>0</v>
          </cell>
          <cell r="BR51" t="str">
            <v/>
          </cell>
          <cell r="BS51" t="str">
            <v/>
          </cell>
          <cell r="BT51" t="str">
            <v/>
          </cell>
          <cell r="BU51" t="str">
            <v/>
          </cell>
          <cell r="BV51" t="str">
            <v/>
          </cell>
          <cell r="BW51" t="str">
            <v/>
          </cell>
          <cell r="BX51" t="str">
            <v/>
          </cell>
          <cell r="BY51">
            <v>0</v>
          </cell>
          <cell r="BZ51">
            <v>0.4</v>
          </cell>
          <cell r="CA51">
            <v>0</v>
          </cell>
          <cell r="CB51">
            <v>0</v>
          </cell>
          <cell r="CC51">
            <v>0</v>
          </cell>
          <cell r="CD51">
            <v>0</v>
          </cell>
          <cell r="CE51" t="e">
            <v>#VALUE!</v>
          </cell>
          <cell r="CF51" t="e">
            <v>#VALUE!</v>
          </cell>
          <cell r="CG51" t="e">
            <v>#VALUE!</v>
          </cell>
          <cell r="CH51">
            <v>1.5</v>
          </cell>
          <cell r="CI51" t="e">
            <v>#VALUE!</v>
          </cell>
          <cell r="CJ51" t="e">
            <v>#VALUE!</v>
          </cell>
          <cell r="CK51" t="e">
            <v>#VALUE!</v>
          </cell>
          <cell r="CL51">
            <v>2</v>
          </cell>
          <cell r="CM51">
            <v>2</v>
          </cell>
        </row>
        <row r="52">
          <cell r="A52">
            <v>41</v>
          </cell>
          <cell r="F52" t="str">
            <v/>
          </cell>
          <cell r="G52" t="str">
            <v/>
          </cell>
          <cell r="J52" t="str">
            <v/>
          </cell>
          <cell r="L52" t="str">
            <v/>
          </cell>
          <cell r="M52" t="str">
            <v/>
          </cell>
          <cell r="N52" t="str">
            <v/>
          </cell>
          <cell r="O52" t="str">
            <v/>
          </cell>
          <cell r="P52" t="str">
            <v/>
          </cell>
          <cell r="S52" t="str">
            <v/>
          </cell>
          <cell r="U52" t="str">
            <v/>
          </cell>
          <cell r="X52">
            <v>0</v>
          </cell>
          <cell r="Y52" t="str">
            <v/>
          </cell>
          <cell r="AA52">
            <v>0</v>
          </cell>
          <cell r="AB52" t="str">
            <v/>
          </cell>
          <cell r="AC52" t="str">
            <v/>
          </cell>
          <cell r="AD52" t="str">
            <v/>
          </cell>
          <cell r="AE52" t="str">
            <v/>
          </cell>
          <cell r="AF52" t="str">
            <v/>
          </cell>
          <cell r="AG52" t="str">
            <v/>
          </cell>
          <cell r="AH52" t="str">
            <v/>
          </cell>
          <cell r="AI52" t="str">
            <v/>
          </cell>
          <cell r="AL52" t="str">
            <v/>
          </cell>
          <cell r="AM52" t="str">
            <v/>
          </cell>
          <cell r="AN52" t="str">
            <v/>
          </cell>
          <cell r="AO52" t="str">
            <v/>
          </cell>
          <cell r="AP52" t="str">
            <v/>
          </cell>
          <cell r="AQ52" t="str">
            <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t="str">
            <v/>
          </cell>
          <cell r="BM52" t="str">
            <v/>
          </cell>
          <cell r="BN52" t="str">
            <v/>
          </cell>
          <cell r="BO52">
            <v>0</v>
          </cell>
          <cell r="BP52" t="str">
            <v/>
          </cell>
          <cell r="BQ52">
            <v>0</v>
          </cell>
          <cell r="BR52" t="str">
            <v/>
          </cell>
          <cell r="BS52" t="str">
            <v/>
          </cell>
          <cell r="BT52" t="str">
            <v/>
          </cell>
          <cell r="BU52" t="str">
            <v/>
          </cell>
          <cell r="BV52" t="str">
            <v/>
          </cell>
          <cell r="BW52" t="str">
            <v/>
          </cell>
          <cell r="BX52" t="str">
            <v/>
          </cell>
          <cell r="BY52">
            <v>0</v>
          </cell>
          <cell r="BZ52">
            <v>0.4</v>
          </cell>
          <cell r="CA52">
            <v>0</v>
          </cell>
          <cell r="CB52">
            <v>0</v>
          </cell>
          <cell r="CC52">
            <v>0</v>
          </cell>
          <cell r="CD52">
            <v>0</v>
          </cell>
          <cell r="CE52" t="e">
            <v>#VALUE!</v>
          </cell>
          <cell r="CF52" t="e">
            <v>#VALUE!</v>
          </cell>
          <cell r="CG52" t="e">
            <v>#VALUE!</v>
          </cell>
          <cell r="CH52">
            <v>1.3</v>
          </cell>
          <cell r="CI52" t="e">
            <v>#VALUE!</v>
          </cell>
          <cell r="CJ52" t="e">
            <v>#VALUE!</v>
          </cell>
          <cell r="CK52" t="e">
            <v>#VALUE!</v>
          </cell>
          <cell r="CL52">
            <v>5</v>
          </cell>
          <cell r="CM52">
            <v>4</v>
          </cell>
        </row>
        <row r="53">
          <cell r="A53">
            <v>42</v>
          </cell>
          <cell r="F53" t="str">
            <v/>
          </cell>
          <cell r="G53" t="str">
            <v/>
          </cell>
          <cell r="J53" t="str">
            <v/>
          </cell>
          <cell r="L53" t="str">
            <v/>
          </cell>
          <cell r="M53" t="str">
            <v/>
          </cell>
          <cell r="N53" t="str">
            <v/>
          </cell>
          <cell r="O53" t="str">
            <v/>
          </cell>
          <cell r="P53" t="str">
            <v/>
          </cell>
          <cell r="S53" t="str">
            <v/>
          </cell>
          <cell r="U53" t="str">
            <v/>
          </cell>
          <cell r="X53">
            <v>0</v>
          </cell>
          <cell r="Y53" t="str">
            <v/>
          </cell>
          <cell r="AA53">
            <v>0</v>
          </cell>
          <cell r="AB53" t="str">
            <v/>
          </cell>
          <cell r="AC53" t="str">
            <v/>
          </cell>
          <cell r="AD53" t="str">
            <v/>
          </cell>
          <cell r="AE53" t="str">
            <v/>
          </cell>
          <cell r="AF53" t="str">
            <v/>
          </cell>
          <cell r="AG53" t="str">
            <v/>
          </cell>
          <cell r="AH53" t="str">
            <v/>
          </cell>
          <cell r="AI53" t="str">
            <v/>
          </cell>
          <cell r="AL53" t="str">
            <v/>
          </cell>
          <cell r="AM53" t="str">
            <v/>
          </cell>
          <cell r="AN53" t="str">
            <v/>
          </cell>
          <cell r="AO53" t="str">
            <v/>
          </cell>
          <cell r="AP53" t="str">
            <v/>
          </cell>
          <cell r="AQ53" t="str">
            <v/>
          </cell>
          <cell r="AR53" t="str">
            <v/>
          </cell>
          <cell r="AS53" t="str">
            <v/>
          </cell>
          <cell r="AT53" t="str">
            <v/>
          </cell>
          <cell r="AU53" t="str">
            <v/>
          </cell>
          <cell r="AV53" t="str">
            <v/>
          </cell>
          <cell r="AW53" t="str">
            <v/>
          </cell>
          <cell r="AX53" t="str">
            <v/>
          </cell>
          <cell r="AY53" t="str">
            <v/>
          </cell>
          <cell r="AZ53" t="str">
            <v/>
          </cell>
          <cell r="BA53" t="str">
            <v/>
          </cell>
          <cell r="BB53" t="str">
            <v/>
          </cell>
          <cell r="BC53" t="str">
            <v/>
          </cell>
          <cell r="BD53" t="str">
            <v/>
          </cell>
          <cell r="BE53" t="str">
            <v/>
          </cell>
          <cell r="BF53" t="str">
            <v/>
          </cell>
          <cell r="BG53" t="str">
            <v/>
          </cell>
          <cell r="BH53" t="str">
            <v/>
          </cell>
          <cell r="BI53" t="str">
            <v/>
          </cell>
          <cell r="BJ53" t="str">
            <v/>
          </cell>
          <cell r="BK53" t="str">
            <v/>
          </cell>
          <cell r="BL53" t="str">
            <v/>
          </cell>
          <cell r="BM53" t="str">
            <v/>
          </cell>
          <cell r="BN53" t="str">
            <v/>
          </cell>
          <cell r="BO53">
            <v>0</v>
          </cell>
          <cell r="BP53" t="str">
            <v/>
          </cell>
          <cell r="BQ53">
            <v>0</v>
          </cell>
          <cell r="BR53" t="str">
            <v/>
          </cell>
          <cell r="BS53" t="str">
            <v/>
          </cell>
          <cell r="BT53" t="str">
            <v/>
          </cell>
          <cell r="BU53" t="str">
            <v/>
          </cell>
          <cell r="BV53" t="str">
            <v/>
          </cell>
          <cell r="BW53" t="str">
            <v/>
          </cell>
          <cell r="BX53" t="str">
            <v/>
          </cell>
          <cell r="BY53">
            <v>0</v>
          </cell>
          <cell r="BZ53">
            <v>0.4</v>
          </cell>
          <cell r="CA53">
            <v>0</v>
          </cell>
          <cell r="CB53">
            <v>0</v>
          </cell>
          <cell r="CC53">
            <v>0</v>
          </cell>
          <cell r="CD53">
            <v>0</v>
          </cell>
          <cell r="CE53" t="e">
            <v>#VALUE!</v>
          </cell>
          <cell r="CF53" t="e">
            <v>#VALUE!</v>
          </cell>
          <cell r="CG53" t="e">
            <v>#VALUE!</v>
          </cell>
          <cell r="CH53">
            <v>1.3</v>
          </cell>
          <cell r="CI53" t="e">
            <v>#VALUE!</v>
          </cell>
          <cell r="CJ53" t="e">
            <v>#VALUE!</v>
          </cell>
          <cell r="CK53" t="e">
            <v>#VALUE!</v>
          </cell>
          <cell r="CL53">
            <v>5</v>
          </cell>
          <cell r="CM53">
            <v>4</v>
          </cell>
        </row>
        <row r="54">
          <cell r="A54">
            <v>43</v>
          </cell>
          <cell r="F54" t="str">
            <v/>
          </cell>
          <cell r="G54" t="str">
            <v/>
          </cell>
          <cell r="J54" t="str">
            <v/>
          </cell>
          <cell r="L54" t="str">
            <v/>
          </cell>
          <cell r="M54" t="str">
            <v/>
          </cell>
          <cell r="N54" t="str">
            <v/>
          </cell>
          <cell r="O54" t="str">
            <v/>
          </cell>
          <cell r="P54" t="str">
            <v/>
          </cell>
          <cell r="S54" t="str">
            <v/>
          </cell>
          <cell r="U54" t="str">
            <v/>
          </cell>
          <cell r="X54">
            <v>0</v>
          </cell>
          <cell r="Y54" t="str">
            <v/>
          </cell>
          <cell r="AA54">
            <v>0</v>
          </cell>
          <cell r="AB54" t="str">
            <v/>
          </cell>
          <cell r="AC54" t="str">
            <v/>
          </cell>
          <cell r="AD54" t="str">
            <v/>
          </cell>
          <cell r="AE54" t="str">
            <v/>
          </cell>
          <cell r="AF54" t="str">
            <v/>
          </cell>
          <cell r="AG54" t="str">
            <v/>
          </cell>
          <cell r="AH54" t="str">
            <v/>
          </cell>
          <cell r="AI54" t="str">
            <v/>
          </cell>
          <cell r="AL54" t="str">
            <v/>
          </cell>
          <cell r="AM54" t="str">
            <v/>
          </cell>
          <cell r="AN54" t="str">
            <v/>
          </cell>
          <cell r="AO54" t="str">
            <v/>
          </cell>
          <cell r="AP54" t="str">
            <v/>
          </cell>
          <cell r="AQ54" t="str">
            <v/>
          </cell>
          <cell r="AR54" t="str">
            <v/>
          </cell>
          <cell r="AS54" t="str">
            <v/>
          </cell>
          <cell r="AT54" t="str">
            <v/>
          </cell>
          <cell r="AU54" t="str">
            <v/>
          </cell>
          <cell r="AV54" t="str">
            <v/>
          </cell>
          <cell r="AW54" t="str">
            <v/>
          </cell>
          <cell r="AX54" t="str">
            <v/>
          </cell>
          <cell r="AY54" t="str">
            <v/>
          </cell>
          <cell r="AZ54" t="str">
            <v/>
          </cell>
          <cell r="BA54" t="str">
            <v/>
          </cell>
          <cell r="BB54" t="str">
            <v/>
          </cell>
          <cell r="BC54" t="str">
            <v/>
          </cell>
          <cell r="BD54" t="str">
            <v/>
          </cell>
          <cell r="BE54" t="str">
            <v/>
          </cell>
          <cell r="BF54" t="str">
            <v/>
          </cell>
          <cell r="BG54" t="str">
            <v/>
          </cell>
          <cell r="BH54" t="str">
            <v/>
          </cell>
          <cell r="BI54" t="str">
            <v/>
          </cell>
          <cell r="BJ54" t="str">
            <v/>
          </cell>
          <cell r="BK54" t="str">
            <v/>
          </cell>
          <cell r="BL54" t="str">
            <v/>
          </cell>
          <cell r="BM54" t="str">
            <v/>
          </cell>
          <cell r="BN54" t="str">
            <v/>
          </cell>
          <cell r="BO54">
            <v>0</v>
          </cell>
          <cell r="BP54" t="str">
            <v/>
          </cell>
          <cell r="BQ54">
            <v>0</v>
          </cell>
          <cell r="BR54" t="str">
            <v/>
          </cell>
          <cell r="BS54" t="str">
            <v/>
          </cell>
          <cell r="BT54" t="str">
            <v/>
          </cell>
          <cell r="BU54" t="str">
            <v/>
          </cell>
          <cell r="BV54" t="str">
            <v/>
          </cell>
          <cell r="BW54" t="str">
            <v/>
          </cell>
          <cell r="BX54" t="str">
            <v/>
          </cell>
          <cell r="BY54">
            <v>0</v>
          </cell>
          <cell r="BZ54">
            <v>0.4</v>
          </cell>
          <cell r="CA54">
            <v>0</v>
          </cell>
          <cell r="CB54">
            <v>0</v>
          </cell>
          <cell r="CC54">
            <v>0</v>
          </cell>
          <cell r="CD54">
            <v>0</v>
          </cell>
          <cell r="CE54" t="e">
            <v>#VALUE!</v>
          </cell>
          <cell r="CF54" t="e">
            <v>#VALUE!</v>
          </cell>
          <cell r="CG54" t="e">
            <v>#VALUE!</v>
          </cell>
          <cell r="CH54">
            <v>1.3</v>
          </cell>
          <cell r="CI54" t="e">
            <v>#VALUE!</v>
          </cell>
          <cell r="CJ54" t="e">
            <v>#VALUE!</v>
          </cell>
          <cell r="CK54" t="e">
            <v>#VALUE!</v>
          </cell>
          <cell r="CL54">
            <v>1</v>
          </cell>
          <cell r="CM54">
            <v>4</v>
          </cell>
        </row>
        <row r="55">
          <cell r="A55">
            <v>44</v>
          </cell>
          <cell r="F55" t="str">
            <v/>
          </cell>
          <cell r="G55" t="str">
            <v/>
          </cell>
          <cell r="J55" t="str">
            <v/>
          </cell>
          <cell r="L55" t="str">
            <v/>
          </cell>
          <cell r="M55" t="str">
            <v/>
          </cell>
          <cell r="N55" t="str">
            <v/>
          </cell>
          <cell r="O55" t="str">
            <v/>
          </cell>
          <cell r="P55" t="str">
            <v/>
          </cell>
          <cell r="S55" t="str">
            <v/>
          </cell>
          <cell r="U55" t="str">
            <v/>
          </cell>
          <cell r="X55">
            <v>0</v>
          </cell>
          <cell r="Y55" t="str">
            <v/>
          </cell>
          <cell r="AA55">
            <v>0</v>
          </cell>
          <cell r="AB55" t="str">
            <v/>
          </cell>
          <cell r="AC55" t="str">
            <v/>
          </cell>
          <cell r="AD55" t="str">
            <v/>
          </cell>
          <cell r="AE55" t="str">
            <v/>
          </cell>
          <cell r="AF55" t="str">
            <v/>
          </cell>
          <cell r="AG55" t="str">
            <v/>
          </cell>
          <cell r="AH55" t="str">
            <v/>
          </cell>
          <cell r="AI55" t="str">
            <v/>
          </cell>
          <cell r="AL55" t="str">
            <v/>
          </cell>
          <cell r="AM55" t="str">
            <v/>
          </cell>
          <cell r="AN55" t="str">
            <v/>
          </cell>
          <cell r="AO55" t="str">
            <v/>
          </cell>
          <cell r="AP55" t="str">
            <v/>
          </cell>
          <cell r="AQ55" t="str">
            <v/>
          </cell>
          <cell r="AR55" t="str">
            <v/>
          </cell>
          <cell r="AS55" t="str">
            <v/>
          </cell>
          <cell r="AT55" t="str">
            <v/>
          </cell>
          <cell r="AU55" t="str">
            <v/>
          </cell>
          <cell r="AV55" t="str">
            <v/>
          </cell>
          <cell r="AW55" t="str">
            <v/>
          </cell>
          <cell r="AX55" t="str">
            <v/>
          </cell>
          <cell r="AY55" t="str">
            <v/>
          </cell>
          <cell r="AZ55" t="str">
            <v/>
          </cell>
          <cell r="BA55" t="str">
            <v/>
          </cell>
          <cell r="BB55" t="str">
            <v/>
          </cell>
          <cell r="BC55" t="str">
            <v/>
          </cell>
          <cell r="BD55" t="str">
            <v/>
          </cell>
          <cell r="BE55" t="str">
            <v/>
          </cell>
          <cell r="BF55" t="str">
            <v/>
          </cell>
          <cell r="BG55" t="str">
            <v/>
          </cell>
          <cell r="BH55" t="str">
            <v/>
          </cell>
          <cell r="BI55" t="str">
            <v/>
          </cell>
          <cell r="BJ55" t="str">
            <v/>
          </cell>
          <cell r="BK55" t="str">
            <v/>
          </cell>
          <cell r="BL55" t="str">
            <v/>
          </cell>
          <cell r="BM55" t="str">
            <v/>
          </cell>
          <cell r="BN55" t="str">
            <v/>
          </cell>
          <cell r="BO55">
            <v>0</v>
          </cell>
          <cell r="BP55" t="str">
            <v/>
          </cell>
          <cell r="BQ55">
            <v>0</v>
          </cell>
          <cell r="BR55" t="str">
            <v/>
          </cell>
          <cell r="BS55" t="str">
            <v/>
          </cell>
          <cell r="BT55" t="str">
            <v/>
          </cell>
          <cell r="BU55" t="str">
            <v/>
          </cell>
          <cell r="BV55" t="str">
            <v/>
          </cell>
          <cell r="BW55" t="str">
            <v/>
          </cell>
          <cell r="BX55" t="str">
            <v/>
          </cell>
          <cell r="BY55">
            <v>0</v>
          </cell>
          <cell r="BZ55">
            <v>0.4</v>
          </cell>
          <cell r="CA55">
            <v>0</v>
          </cell>
          <cell r="CB55">
            <v>0</v>
          </cell>
          <cell r="CC55">
            <v>0</v>
          </cell>
          <cell r="CD55">
            <v>0</v>
          </cell>
          <cell r="CE55" t="e">
            <v>#VALUE!</v>
          </cell>
          <cell r="CF55" t="e">
            <v>#VALUE!</v>
          </cell>
          <cell r="CG55" t="e">
            <v>#VALUE!</v>
          </cell>
          <cell r="CH55">
            <v>1.3</v>
          </cell>
          <cell r="CI55" t="e">
            <v>#VALUE!</v>
          </cell>
          <cell r="CJ55" t="e">
            <v>#VALUE!</v>
          </cell>
          <cell r="CK55" t="e">
            <v>#VALUE!</v>
          </cell>
          <cell r="CL55">
            <v>5</v>
          </cell>
          <cell r="CM55">
            <v>4</v>
          </cell>
        </row>
        <row r="56">
          <cell r="A56">
            <v>45</v>
          </cell>
          <cell r="F56" t="str">
            <v/>
          </cell>
          <cell r="G56" t="str">
            <v/>
          </cell>
          <cell r="J56" t="str">
            <v/>
          </cell>
          <cell r="L56" t="str">
            <v/>
          </cell>
          <cell r="M56" t="str">
            <v/>
          </cell>
          <cell r="N56" t="str">
            <v/>
          </cell>
          <cell r="O56" t="str">
            <v/>
          </cell>
          <cell r="P56" t="str">
            <v/>
          </cell>
          <cell r="S56" t="str">
            <v/>
          </cell>
          <cell r="U56" t="str">
            <v/>
          </cell>
          <cell r="X56">
            <v>0</v>
          </cell>
          <cell r="Y56" t="str">
            <v/>
          </cell>
          <cell r="AA56">
            <v>0</v>
          </cell>
          <cell r="AB56" t="str">
            <v/>
          </cell>
          <cell r="AC56" t="str">
            <v/>
          </cell>
          <cell r="AD56" t="str">
            <v/>
          </cell>
          <cell r="AE56" t="str">
            <v/>
          </cell>
          <cell r="AF56" t="str">
            <v/>
          </cell>
          <cell r="AG56" t="str">
            <v/>
          </cell>
          <cell r="AH56" t="str">
            <v/>
          </cell>
          <cell r="AI56" t="str">
            <v/>
          </cell>
          <cell r="AL56" t="str">
            <v/>
          </cell>
          <cell r="AM56" t="str">
            <v/>
          </cell>
          <cell r="AN56" t="str">
            <v/>
          </cell>
          <cell r="AO56" t="str">
            <v/>
          </cell>
          <cell r="AP56" t="str">
            <v/>
          </cell>
          <cell r="AQ56" t="str">
            <v/>
          </cell>
          <cell r="AR56" t="str">
            <v/>
          </cell>
          <cell r="AS56" t="str">
            <v/>
          </cell>
          <cell r="AT56" t="str">
            <v/>
          </cell>
          <cell r="AU56" t="str">
            <v/>
          </cell>
          <cell r="AV56" t="str">
            <v/>
          </cell>
          <cell r="AW56" t="str">
            <v/>
          </cell>
          <cell r="AX56" t="str">
            <v/>
          </cell>
          <cell r="AY56" t="str">
            <v/>
          </cell>
          <cell r="AZ56" t="str">
            <v/>
          </cell>
          <cell r="BA56" t="str">
            <v/>
          </cell>
          <cell r="BB56" t="str">
            <v/>
          </cell>
          <cell r="BC56" t="str">
            <v/>
          </cell>
          <cell r="BD56" t="str">
            <v/>
          </cell>
          <cell r="BE56" t="str">
            <v/>
          </cell>
          <cell r="BF56" t="str">
            <v/>
          </cell>
          <cell r="BG56" t="str">
            <v/>
          </cell>
          <cell r="BH56" t="str">
            <v/>
          </cell>
          <cell r="BI56" t="str">
            <v/>
          </cell>
          <cell r="BJ56" t="str">
            <v/>
          </cell>
          <cell r="BK56" t="str">
            <v/>
          </cell>
          <cell r="BL56" t="str">
            <v/>
          </cell>
          <cell r="BM56" t="str">
            <v/>
          </cell>
          <cell r="BN56" t="str">
            <v/>
          </cell>
          <cell r="BO56">
            <v>0</v>
          </cell>
          <cell r="BP56" t="str">
            <v/>
          </cell>
          <cell r="BQ56">
            <v>0</v>
          </cell>
          <cell r="BR56" t="str">
            <v/>
          </cell>
          <cell r="BS56" t="str">
            <v/>
          </cell>
          <cell r="BT56" t="str">
            <v/>
          </cell>
          <cell r="BU56" t="str">
            <v/>
          </cell>
          <cell r="BV56" t="str">
            <v/>
          </cell>
          <cell r="BW56" t="str">
            <v/>
          </cell>
          <cell r="BX56" t="str">
            <v/>
          </cell>
          <cell r="BY56">
            <v>0</v>
          </cell>
          <cell r="BZ56">
            <v>0.4</v>
          </cell>
          <cell r="CA56">
            <v>0</v>
          </cell>
          <cell r="CB56">
            <v>0</v>
          </cell>
          <cell r="CC56">
            <v>0</v>
          </cell>
          <cell r="CD56">
            <v>0</v>
          </cell>
          <cell r="CE56" t="e">
            <v>#VALUE!</v>
          </cell>
          <cell r="CF56" t="e">
            <v>#VALUE!</v>
          </cell>
          <cell r="CG56" t="e">
            <v>#VALUE!</v>
          </cell>
          <cell r="CH56">
            <v>1.3</v>
          </cell>
          <cell r="CI56" t="e">
            <v>#VALUE!</v>
          </cell>
          <cell r="CJ56" t="e">
            <v>#VALUE!</v>
          </cell>
          <cell r="CK56" t="e">
            <v>#VALUE!</v>
          </cell>
          <cell r="CL56">
            <v>5</v>
          </cell>
          <cell r="CM56">
            <v>4</v>
          </cell>
        </row>
        <row r="57">
          <cell r="A57">
            <v>46</v>
          </cell>
          <cell r="F57" t="str">
            <v/>
          </cell>
          <cell r="G57" t="str">
            <v/>
          </cell>
          <cell r="J57" t="str">
            <v/>
          </cell>
          <cell r="L57" t="str">
            <v/>
          </cell>
          <cell r="M57" t="str">
            <v/>
          </cell>
          <cell r="N57" t="str">
            <v/>
          </cell>
          <cell r="O57" t="str">
            <v/>
          </cell>
          <cell r="P57" t="str">
            <v/>
          </cell>
          <cell r="S57" t="str">
            <v/>
          </cell>
          <cell r="U57" t="str">
            <v/>
          </cell>
          <cell r="X57">
            <v>0</v>
          </cell>
          <cell r="Y57" t="str">
            <v/>
          </cell>
          <cell r="AA57">
            <v>0</v>
          </cell>
          <cell r="AB57" t="str">
            <v/>
          </cell>
          <cell r="AC57" t="str">
            <v/>
          </cell>
          <cell r="AD57" t="str">
            <v/>
          </cell>
          <cell r="AE57" t="str">
            <v/>
          </cell>
          <cell r="AF57" t="str">
            <v/>
          </cell>
          <cell r="AG57" t="str">
            <v/>
          </cell>
          <cell r="AH57" t="str">
            <v/>
          </cell>
          <cell r="AI57" t="str">
            <v/>
          </cell>
          <cell r="AL57" t="str">
            <v/>
          </cell>
          <cell r="AM57" t="str">
            <v/>
          </cell>
          <cell r="AN57" t="str">
            <v/>
          </cell>
          <cell r="AO57" t="str">
            <v/>
          </cell>
          <cell r="AP57" t="str">
            <v/>
          </cell>
          <cell r="AQ57" t="str">
            <v/>
          </cell>
          <cell r="AR57" t="str">
            <v/>
          </cell>
          <cell r="AS57" t="str">
            <v/>
          </cell>
          <cell r="AT57" t="str">
            <v/>
          </cell>
          <cell r="AU57" t="str">
            <v/>
          </cell>
          <cell r="AV57" t="str">
            <v/>
          </cell>
          <cell r="AW57" t="str">
            <v/>
          </cell>
          <cell r="AX57" t="str">
            <v/>
          </cell>
          <cell r="AY57" t="str">
            <v/>
          </cell>
          <cell r="AZ57" t="str">
            <v/>
          </cell>
          <cell r="BA57" t="str">
            <v/>
          </cell>
          <cell r="BB57" t="str">
            <v/>
          </cell>
          <cell r="BC57" t="str">
            <v/>
          </cell>
          <cell r="BD57" t="str">
            <v/>
          </cell>
          <cell r="BE57" t="str">
            <v/>
          </cell>
          <cell r="BF57" t="str">
            <v/>
          </cell>
          <cell r="BG57" t="str">
            <v/>
          </cell>
          <cell r="BH57" t="str">
            <v/>
          </cell>
          <cell r="BI57" t="str">
            <v/>
          </cell>
          <cell r="BJ57" t="str">
            <v/>
          </cell>
          <cell r="BK57" t="str">
            <v/>
          </cell>
          <cell r="BL57" t="str">
            <v/>
          </cell>
          <cell r="BM57" t="str">
            <v/>
          </cell>
          <cell r="BN57" t="str">
            <v/>
          </cell>
          <cell r="BO57">
            <v>0</v>
          </cell>
          <cell r="BP57" t="str">
            <v/>
          </cell>
          <cell r="BQ57">
            <v>0</v>
          </cell>
          <cell r="BR57" t="str">
            <v/>
          </cell>
          <cell r="BS57" t="str">
            <v/>
          </cell>
          <cell r="BT57" t="str">
            <v/>
          </cell>
          <cell r="BU57" t="str">
            <v/>
          </cell>
          <cell r="BV57" t="str">
            <v/>
          </cell>
          <cell r="BW57" t="str">
            <v/>
          </cell>
          <cell r="BX57" t="str">
            <v/>
          </cell>
          <cell r="BY57">
            <v>0</v>
          </cell>
          <cell r="BZ57">
            <v>0.4</v>
          </cell>
          <cell r="CA57">
            <v>0</v>
          </cell>
          <cell r="CB57">
            <v>0</v>
          </cell>
          <cell r="CC57">
            <v>0</v>
          </cell>
          <cell r="CD57">
            <v>0</v>
          </cell>
          <cell r="CE57" t="e">
            <v>#VALUE!</v>
          </cell>
          <cell r="CF57" t="e">
            <v>#VALUE!</v>
          </cell>
          <cell r="CG57" t="e">
            <v>#VALUE!</v>
          </cell>
          <cell r="CH57">
            <v>1.3</v>
          </cell>
          <cell r="CI57" t="e">
            <v>#VALUE!</v>
          </cell>
          <cell r="CJ57" t="e">
            <v>#VALUE!</v>
          </cell>
          <cell r="CK57" t="e">
            <v>#VALUE!</v>
          </cell>
          <cell r="CL57">
            <v>5</v>
          </cell>
          <cell r="CM57">
            <v>4</v>
          </cell>
        </row>
        <row r="58">
          <cell r="A58">
            <v>47</v>
          </cell>
          <cell r="F58" t="str">
            <v/>
          </cell>
          <cell r="G58" t="str">
            <v/>
          </cell>
          <cell r="J58" t="str">
            <v/>
          </cell>
          <cell r="L58" t="str">
            <v/>
          </cell>
          <cell r="M58" t="str">
            <v/>
          </cell>
          <cell r="N58" t="str">
            <v/>
          </cell>
          <cell r="O58" t="str">
            <v/>
          </cell>
          <cell r="P58" t="str">
            <v/>
          </cell>
          <cell r="S58" t="str">
            <v/>
          </cell>
          <cell r="U58" t="str">
            <v/>
          </cell>
          <cell r="X58">
            <v>0</v>
          </cell>
          <cell r="Y58" t="str">
            <v/>
          </cell>
          <cell r="AA58">
            <v>0</v>
          </cell>
          <cell r="AB58" t="str">
            <v/>
          </cell>
          <cell r="AC58" t="str">
            <v/>
          </cell>
          <cell r="AD58" t="str">
            <v/>
          </cell>
          <cell r="AE58" t="str">
            <v/>
          </cell>
          <cell r="AF58" t="str">
            <v/>
          </cell>
          <cell r="AG58" t="str">
            <v/>
          </cell>
          <cell r="AH58" t="str">
            <v/>
          </cell>
          <cell r="AI58" t="str">
            <v/>
          </cell>
          <cell r="AL58" t="str">
            <v/>
          </cell>
          <cell r="AM58" t="str">
            <v/>
          </cell>
          <cell r="AN58" t="str">
            <v/>
          </cell>
          <cell r="AO58" t="str">
            <v/>
          </cell>
          <cell r="AP58" t="str">
            <v/>
          </cell>
          <cell r="AQ58" t="str">
            <v/>
          </cell>
          <cell r="AR58" t="str">
            <v/>
          </cell>
          <cell r="AS58" t="str">
            <v/>
          </cell>
          <cell r="AT58" t="str">
            <v/>
          </cell>
          <cell r="AU58" t="str">
            <v/>
          </cell>
          <cell r="AV58" t="str">
            <v/>
          </cell>
          <cell r="AW58" t="str">
            <v/>
          </cell>
          <cell r="AX58" t="str">
            <v/>
          </cell>
          <cell r="AY58" t="str">
            <v/>
          </cell>
          <cell r="AZ58" t="str">
            <v/>
          </cell>
          <cell r="BA58" t="str">
            <v/>
          </cell>
          <cell r="BB58" t="str">
            <v/>
          </cell>
          <cell r="BC58" t="str">
            <v/>
          </cell>
          <cell r="BD58" t="str">
            <v/>
          </cell>
          <cell r="BE58" t="str">
            <v/>
          </cell>
          <cell r="BF58" t="str">
            <v/>
          </cell>
          <cell r="BG58" t="str">
            <v/>
          </cell>
          <cell r="BH58" t="str">
            <v/>
          </cell>
          <cell r="BI58" t="str">
            <v/>
          </cell>
          <cell r="BJ58" t="str">
            <v/>
          </cell>
          <cell r="BK58" t="str">
            <v/>
          </cell>
          <cell r="BL58" t="str">
            <v/>
          </cell>
          <cell r="BM58" t="str">
            <v/>
          </cell>
          <cell r="BN58" t="str">
            <v/>
          </cell>
          <cell r="BO58">
            <v>0</v>
          </cell>
          <cell r="BP58" t="str">
            <v/>
          </cell>
          <cell r="BQ58">
            <v>0</v>
          </cell>
          <cell r="BR58" t="str">
            <v/>
          </cell>
          <cell r="BS58" t="str">
            <v/>
          </cell>
          <cell r="BT58" t="str">
            <v/>
          </cell>
          <cell r="BU58" t="str">
            <v/>
          </cell>
          <cell r="BV58" t="str">
            <v/>
          </cell>
          <cell r="BW58" t="str">
            <v/>
          </cell>
          <cell r="BX58" t="str">
            <v/>
          </cell>
          <cell r="BY58">
            <v>0</v>
          </cell>
          <cell r="BZ58">
            <v>0.4</v>
          </cell>
          <cell r="CA58">
            <v>0</v>
          </cell>
          <cell r="CB58">
            <v>0</v>
          </cell>
          <cell r="CC58">
            <v>0</v>
          </cell>
          <cell r="CD58">
            <v>0</v>
          </cell>
          <cell r="CE58" t="e">
            <v>#VALUE!</v>
          </cell>
          <cell r="CF58" t="e">
            <v>#VALUE!</v>
          </cell>
          <cell r="CG58" t="e">
            <v>#VALUE!</v>
          </cell>
          <cell r="CH58">
            <v>1.3</v>
          </cell>
          <cell r="CI58" t="e">
            <v>#VALUE!</v>
          </cell>
          <cell r="CJ58" t="e">
            <v>#VALUE!</v>
          </cell>
          <cell r="CK58" t="e">
            <v>#VALUE!</v>
          </cell>
          <cell r="CL58">
            <v>5</v>
          </cell>
          <cell r="CM58">
            <v>4</v>
          </cell>
        </row>
        <row r="59">
          <cell r="A59">
            <v>48</v>
          </cell>
          <cell r="F59" t="str">
            <v/>
          </cell>
          <cell r="G59" t="str">
            <v/>
          </cell>
          <cell r="J59" t="str">
            <v/>
          </cell>
          <cell r="L59" t="str">
            <v/>
          </cell>
          <cell r="M59" t="str">
            <v/>
          </cell>
          <cell r="N59" t="str">
            <v/>
          </cell>
          <cell r="O59" t="str">
            <v/>
          </cell>
          <cell r="P59" t="str">
            <v/>
          </cell>
          <cell r="S59" t="str">
            <v/>
          </cell>
          <cell r="U59" t="str">
            <v/>
          </cell>
          <cell r="X59">
            <v>0</v>
          </cell>
          <cell r="Y59" t="str">
            <v/>
          </cell>
          <cell r="AA59">
            <v>0</v>
          </cell>
          <cell r="AB59" t="str">
            <v/>
          </cell>
          <cell r="AC59" t="str">
            <v/>
          </cell>
          <cell r="AD59" t="str">
            <v/>
          </cell>
          <cell r="AE59" t="str">
            <v/>
          </cell>
          <cell r="AF59" t="str">
            <v/>
          </cell>
          <cell r="AG59" t="str">
            <v/>
          </cell>
          <cell r="AH59" t="str">
            <v/>
          </cell>
          <cell r="AI59" t="str">
            <v/>
          </cell>
          <cell r="AL59" t="str">
            <v/>
          </cell>
          <cell r="AM59" t="str">
            <v/>
          </cell>
          <cell r="AN59" t="str">
            <v/>
          </cell>
          <cell r="AO59" t="str">
            <v/>
          </cell>
          <cell r="AP59" t="str">
            <v/>
          </cell>
          <cell r="AQ59" t="str">
            <v/>
          </cell>
          <cell r="AR59" t="str">
            <v/>
          </cell>
          <cell r="AS59" t="str">
            <v/>
          </cell>
          <cell r="AT59" t="str">
            <v/>
          </cell>
          <cell r="AU59" t="str">
            <v/>
          </cell>
          <cell r="AV59" t="str">
            <v/>
          </cell>
          <cell r="AW59" t="str">
            <v/>
          </cell>
          <cell r="AX59" t="str">
            <v/>
          </cell>
          <cell r="AY59" t="str">
            <v/>
          </cell>
          <cell r="AZ59" t="str">
            <v/>
          </cell>
          <cell r="BA59" t="str">
            <v/>
          </cell>
          <cell r="BB59" t="str">
            <v/>
          </cell>
          <cell r="BC59" t="str">
            <v/>
          </cell>
          <cell r="BD59" t="str">
            <v/>
          </cell>
          <cell r="BE59" t="str">
            <v/>
          </cell>
          <cell r="BF59" t="str">
            <v/>
          </cell>
          <cell r="BG59" t="str">
            <v/>
          </cell>
          <cell r="BH59" t="str">
            <v/>
          </cell>
          <cell r="BI59" t="str">
            <v/>
          </cell>
          <cell r="BJ59" t="str">
            <v/>
          </cell>
          <cell r="BK59" t="str">
            <v/>
          </cell>
          <cell r="BL59" t="str">
            <v/>
          </cell>
          <cell r="BM59" t="str">
            <v/>
          </cell>
          <cell r="BN59" t="str">
            <v/>
          </cell>
          <cell r="BO59">
            <v>0</v>
          </cell>
          <cell r="BP59" t="str">
            <v/>
          </cell>
          <cell r="BQ59">
            <v>0</v>
          </cell>
          <cell r="BR59" t="str">
            <v/>
          </cell>
          <cell r="BS59" t="str">
            <v/>
          </cell>
          <cell r="BT59" t="str">
            <v/>
          </cell>
          <cell r="BU59" t="str">
            <v/>
          </cell>
          <cell r="BV59" t="str">
            <v/>
          </cell>
          <cell r="BW59" t="str">
            <v/>
          </cell>
          <cell r="BX59" t="str">
            <v/>
          </cell>
          <cell r="BY59">
            <v>0</v>
          </cell>
          <cell r="BZ59">
            <v>0.4</v>
          </cell>
          <cell r="CA59">
            <v>0</v>
          </cell>
          <cell r="CB59">
            <v>0</v>
          </cell>
          <cell r="CC59">
            <v>0</v>
          </cell>
          <cell r="CD59">
            <v>0</v>
          </cell>
          <cell r="CE59" t="e">
            <v>#VALUE!</v>
          </cell>
          <cell r="CF59" t="e">
            <v>#VALUE!</v>
          </cell>
          <cell r="CG59" t="e">
            <v>#VALUE!</v>
          </cell>
          <cell r="CH59">
            <v>1.25</v>
          </cell>
          <cell r="CI59">
            <v>0</v>
          </cell>
          <cell r="CJ59" t="e">
            <v>#VALUE!</v>
          </cell>
          <cell r="CK59" t="e">
            <v>#VALUE!</v>
          </cell>
          <cell r="CL59">
            <v>3</v>
          </cell>
          <cell r="CM59">
            <v>3</v>
          </cell>
        </row>
        <row r="60">
          <cell r="A60">
            <v>49</v>
          </cell>
          <cell r="F60" t="str">
            <v/>
          </cell>
          <cell r="G60" t="str">
            <v/>
          </cell>
          <cell r="J60" t="str">
            <v/>
          </cell>
          <cell r="L60" t="str">
            <v/>
          </cell>
          <cell r="M60" t="str">
            <v/>
          </cell>
          <cell r="N60" t="str">
            <v/>
          </cell>
          <cell r="O60" t="str">
            <v/>
          </cell>
          <cell r="P60" t="str">
            <v/>
          </cell>
          <cell r="S60" t="str">
            <v/>
          </cell>
          <cell r="U60" t="str">
            <v/>
          </cell>
          <cell r="X60">
            <v>0</v>
          </cell>
          <cell r="Y60" t="str">
            <v/>
          </cell>
          <cell r="AA60">
            <v>0</v>
          </cell>
          <cell r="AB60" t="str">
            <v/>
          </cell>
          <cell r="AC60" t="str">
            <v/>
          </cell>
          <cell r="AD60" t="str">
            <v/>
          </cell>
          <cell r="AE60" t="str">
            <v/>
          </cell>
          <cell r="AF60" t="str">
            <v/>
          </cell>
          <cell r="AG60" t="str">
            <v/>
          </cell>
          <cell r="AH60" t="str">
            <v/>
          </cell>
          <cell r="AI60" t="str">
            <v/>
          </cell>
          <cell r="AL60" t="str">
            <v/>
          </cell>
          <cell r="AM60" t="str">
            <v/>
          </cell>
          <cell r="AN60" t="str">
            <v/>
          </cell>
          <cell r="AO60" t="str">
            <v/>
          </cell>
          <cell r="AP60" t="str">
            <v/>
          </cell>
          <cell r="AQ60" t="str">
            <v/>
          </cell>
          <cell r="AR60" t="str">
            <v/>
          </cell>
          <cell r="AS60" t="str">
            <v/>
          </cell>
          <cell r="AT60" t="str">
            <v/>
          </cell>
          <cell r="AU60" t="str">
            <v/>
          </cell>
          <cell r="AV60" t="str">
            <v/>
          </cell>
          <cell r="AW60" t="str">
            <v/>
          </cell>
          <cell r="AX60" t="str">
            <v/>
          </cell>
          <cell r="AY60" t="str">
            <v/>
          </cell>
          <cell r="AZ60" t="str">
            <v/>
          </cell>
          <cell r="BA60" t="str">
            <v/>
          </cell>
          <cell r="BB60" t="str">
            <v/>
          </cell>
          <cell r="BC60" t="str">
            <v/>
          </cell>
          <cell r="BD60" t="str">
            <v/>
          </cell>
          <cell r="BE60" t="str">
            <v/>
          </cell>
          <cell r="BF60" t="str">
            <v/>
          </cell>
          <cell r="BG60" t="str">
            <v/>
          </cell>
          <cell r="BH60" t="str">
            <v/>
          </cell>
          <cell r="BI60" t="str">
            <v/>
          </cell>
          <cell r="BJ60" t="str">
            <v/>
          </cell>
          <cell r="BK60" t="str">
            <v/>
          </cell>
          <cell r="BL60" t="str">
            <v/>
          </cell>
          <cell r="BM60" t="str">
            <v/>
          </cell>
          <cell r="BN60" t="str">
            <v/>
          </cell>
          <cell r="BO60">
            <v>0</v>
          </cell>
          <cell r="BP60" t="str">
            <v/>
          </cell>
          <cell r="BQ60">
            <v>0</v>
          </cell>
          <cell r="BR60" t="str">
            <v/>
          </cell>
          <cell r="BS60" t="str">
            <v/>
          </cell>
          <cell r="BT60" t="str">
            <v/>
          </cell>
          <cell r="BU60" t="str">
            <v/>
          </cell>
          <cell r="BV60" t="str">
            <v/>
          </cell>
          <cell r="BW60" t="str">
            <v/>
          </cell>
          <cell r="BX60" t="str">
            <v/>
          </cell>
          <cell r="BY60">
            <v>0</v>
          </cell>
          <cell r="BZ60">
            <v>0.4</v>
          </cell>
          <cell r="CA60">
            <v>0</v>
          </cell>
          <cell r="CB60">
            <v>0</v>
          </cell>
          <cell r="CC60">
            <v>0</v>
          </cell>
          <cell r="CD60">
            <v>0</v>
          </cell>
          <cell r="CE60" t="e">
            <v>#VALUE!</v>
          </cell>
          <cell r="CF60" t="e">
            <v>#VALUE!</v>
          </cell>
          <cell r="CG60" t="e">
            <v>#VALUE!</v>
          </cell>
          <cell r="CH60">
            <v>1.25</v>
          </cell>
          <cell r="CI60">
            <v>0</v>
          </cell>
          <cell r="CJ60" t="e">
            <v>#VALUE!</v>
          </cell>
          <cell r="CK60" t="e">
            <v>#VALUE!</v>
          </cell>
          <cell r="CL60">
            <v>3</v>
          </cell>
          <cell r="CM60">
            <v>3</v>
          </cell>
        </row>
        <row r="61">
          <cell r="A61">
            <v>50</v>
          </cell>
          <cell r="F61" t="str">
            <v/>
          </cell>
          <cell r="G61" t="str">
            <v/>
          </cell>
          <cell r="J61" t="str">
            <v/>
          </cell>
          <cell r="L61" t="str">
            <v/>
          </cell>
          <cell r="M61" t="str">
            <v/>
          </cell>
          <cell r="N61" t="str">
            <v/>
          </cell>
          <cell r="O61" t="str">
            <v/>
          </cell>
          <cell r="P61" t="str">
            <v/>
          </cell>
          <cell r="S61" t="str">
            <v/>
          </cell>
          <cell r="U61" t="str">
            <v/>
          </cell>
          <cell r="X61">
            <v>0</v>
          </cell>
          <cell r="Y61" t="str">
            <v/>
          </cell>
          <cell r="AA61">
            <v>0</v>
          </cell>
          <cell r="AB61" t="str">
            <v/>
          </cell>
          <cell r="AC61" t="str">
            <v/>
          </cell>
          <cell r="AD61" t="str">
            <v/>
          </cell>
          <cell r="AE61" t="str">
            <v/>
          </cell>
          <cell r="AF61" t="str">
            <v/>
          </cell>
          <cell r="AG61" t="str">
            <v/>
          </cell>
          <cell r="AH61" t="str">
            <v/>
          </cell>
          <cell r="AI61" t="str">
            <v/>
          </cell>
          <cell r="AL61" t="str">
            <v/>
          </cell>
          <cell r="AM61" t="str">
            <v/>
          </cell>
          <cell r="AN61" t="str">
            <v/>
          </cell>
          <cell r="AO61" t="str">
            <v/>
          </cell>
          <cell r="AP61" t="str">
            <v/>
          </cell>
          <cell r="AQ61" t="str">
            <v/>
          </cell>
          <cell r="AR61" t="str">
            <v/>
          </cell>
          <cell r="AS61" t="str">
            <v/>
          </cell>
          <cell r="AT61" t="str">
            <v/>
          </cell>
          <cell r="AU61" t="str">
            <v/>
          </cell>
          <cell r="AV61" t="str">
            <v/>
          </cell>
          <cell r="AW61" t="str">
            <v/>
          </cell>
          <cell r="AX61" t="str">
            <v/>
          </cell>
          <cell r="AY61" t="str">
            <v/>
          </cell>
          <cell r="AZ61" t="str">
            <v/>
          </cell>
          <cell r="BA61" t="str">
            <v/>
          </cell>
          <cell r="BB61" t="str">
            <v/>
          </cell>
          <cell r="BC61" t="str">
            <v/>
          </cell>
          <cell r="BD61" t="str">
            <v/>
          </cell>
          <cell r="BE61" t="str">
            <v/>
          </cell>
          <cell r="BF61" t="str">
            <v/>
          </cell>
          <cell r="BG61" t="str">
            <v/>
          </cell>
          <cell r="BH61" t="str">
            <v/>
          </cell>
          <cell r="BI61" t="str">
            <v/>
          </cell>
          <cell r="BJ61" t="str">
            <v/>
          </cell>
          <cell r="BK61" t="str">
            <v/>
          </cell>
          <cell r="BL61" t="str">
            <v/>
          </cell>
          <cell r="BM61" t="str">
            <v/>
          </cell>
          <cell r="BN61" t="str">
            <v/>
          </cell>
          <cell r="BO61">
            <v>0</v>
          </cell>
          <cell r="BP61" t="str">
            <v/>
          </cell>
          <cell r="BQ61">
            <v>0</v>
          </cell>
          <cell r="BR61" t="str">
            <v/>
          </cell>
          <cell r="BS61" t="str">
            <v/>
          </cell>
          <cell r="BT61" t="str">
            <v/>
          </cell>
          <cell r="BU61" t="str">
            <v/>
          </cell>
          <cell r="BV61" t="str">
            <v/>
          </cell>
          <cell r="BW61" t="str">
            <v/>
          </cell>
          <cell r="BX61" t="str">
            <v/>
          </cell>
          <cell r="BY61">
            <v>0</v>
          </cell>
          <cell r="BZ61">
            <v>0.4</v>
          </cell>
          <cell r="CA61">
            <v>0</v>
          </cell>
          <cell r="CB61">
            <v>0</v>
          </cell>
          <cell r="CC61">
            <v>0</v>
          </cell>
          <cell r="CD61">
            <v>0</v>
          </cell>
          <cell r="CE61" t="e">
            <v>#VALUE!</v>
          </cell>
          <cell r="CF61" t="e">
            <v>#VALUE!</v>
          </cell>
          <cell r="CG61" t="e">
            <v>#VALUE!</v>
          </cell>
          <cell r="CH61">
            <v>1.25</v>
          </cell>
          <cell r="CI61">
            <v>0</v>
          </cell>
          <cell r="CJ61" t="e">
            <v>#VALUE!</v>
          </cell>
          <cell r="CK61" t="e">
            <v>#VALUE!</v>
          </cell>
          <cell r="CL61">
            <v>3</v>
          </cell>
          <cell r="CM61">
            <v>3</v>
          </cell>
        </row>
        <row r="62">
          <cell r="A62">
            <v>51</v>
          </cell>
          <cell r="F62" t="str">
            <v/>
          </cell>
          <cell r="G62" t="str">
            <v/>
          </cell>
          <cell r="J62" t="str">
            <v/>
          </cell>
          <cell r="L62" t="str">
            <v/>
          </cell>
          <cell r="M62" t="str">
            <v/>
          </cell>
          <cell r="N62" t="str">
            <v/>
          </cell>
          <cell r="O62" t="str">
            <v/>
          </cell>
          <cell r="P62" t="str">
            <v/>
          </cell>
          <cell r="S62" t="str">
            <v/>
          </cell>
          <cell r="U62" t="str">
            <v/>
          </cell>
          <cell r="X62">
            <v>0</v>
          </cell>
          <cell r="Y62" t="str">
            <v/>
          </cell>
          <cell r="AA62">
            <v>0</v>
          </cell>
          <cell r="AB62" t="str">
            <v/>
          </cell>
          <cell r="AC62" t="str">
            <v/>
          </cell>
          <cell r="AD62" t="str">
            <v/>
          </cell>
          <cell r="AE62" t="str">
            <v/>
          </cell>
          <cell r="AF62" t="str">
            <v/>
          </cell>
          <cell r="AG62" t="str">
            <v/>
          </cell>
          <cell r="AH62" t="str">
            <v/>
          </cell>
          <cell r="AI62" t="str">
            <v/>
          </cell>
          <cell r="AL62" t="str">
            <v/>
          </cell>
          <cell r="AM62" t="str">
            <v/>
          </cell>
          <cell r="AN62" t="str">
            <v/>
          </cell>
          <cell r="AO62" t="str">
            <v/>
          </cell>
          <cell r="AP62" t="str">
            <v/>
          </cell>
          <cell r="AQ62" t="str">
            <v/>
          </cell>
          <cell r="AR62" t="str">
            <v/>
          </cell>
          <cell r="AS62" t="str">
            <v/>
          </cell>
          <cell r="AT62" t="str">
            <v/>
          </cell>
          <cell r="AU62" t="str">
            <v/>
          </cell>
          <cell r="AV62" t="str">
            <v/>
          </cell>
          <cell r="AW62" t="str">
            <v/>
          </cell>
          <cell r="AX62" t="str">
            <v/>
          </cell>
          <cell r="AY62" t="str">
            <v/>
          </cell>
          <cell r="AZ62" t="str">
            <v/>
          </cell>
          <cell r="BA62" t="str">
            <v/>
          </cell>
          <cell r="BB62" t="str">
            <v/>
          </cell>
          <cell r="BC62" t="str">
            <v/>
          </cell>
          <cell r="BD62" t="str">
            <v/>
          </cell>
          <cell r="BE62" t="str">
            <v/>
          </cell>
          <cell r="BF62" t="str">
            <v/>
          </cell>
          <cell r="BG62" t="str">
            <v/>
          </cell>
          <cell r="BH62" t="str">
            <v/>
          </cell>
          <cell r="BI62" t="str">
            <v/>
          </cell>
          <cell r="BJ62" t="str">
            <v/>
          </cell>
          <cell r="BK62" t="str">
            <v/>
          </cell>
          <cell r="BL62" t="str">
            <v/>
          </cell>
          <cell r="BM62" t="str">
            <v/>
          </cell>
          <cell r="BN62" t="str">
            <v/>
          </cell>
          <cell r="BO62">
            <v>0</v>
          </cell>
          <cell r="BP62" t="str">
            <v/>
          </cell>
          <cell r="BQ62">
            <v>0</v>
          </cell>
          <cell r="BR62" t="str">
            <v/>
          </cell>
          <cell r="BS62" t="str">
            <v/>
          </cell>
          <cell r="BT62" t="str">
            <v/>
          </cell>
          <cell r="BU62" t="str">
            <v/>
          </cell>
          <cell r="BV62" t="str">
            <v/>
          </cell>
          <cell r="BW62" t="str">
            <v/>
          </cell>
          <cell r="BX62" t="str">
            <v/>
          </cell>
          <cell r="BY62">
            <v>0</v>
          </cell>
          <cell r="BZ62">
            <v>0.4</v>
          </cell>
          <cell r="CA62">
            <v>0</v>
          </cell>
          <cell r="CB62">
            <v>0</v>
          </cell>
          <cell r="CC62">
            <v>0</v>
          </cell>
          <cell r="CD62">
            <v>0</v>
          </cell>
          <cell r="CE62" t="e">
            <v>#VALUE!</v>
          </cell>
          <cell r="CF62" t="e">
            <v>#VALUE!</v>
          </cell>
          <cell r="CG62" t="e">
            <v>#VALUE!</v>
          </cell>
          <cell r="CH62">
            <v>1.25</v>
          </cell>
          <cell r="CI62">
            <v>0</v>
          </cell>
          <cell r="CJ62" t="e">
            <v>#VALUE!</v>
          </cell>
          <cell r="CK62" t="e">
            <v>#VALUE!</v>
          </cell>
          <cell r="CL62">
            <v>3</v>
          </cell>
          <cell r="CM62">
            <v>3</v>
          </cell>
        </row>
        <row r="63">
          <cell r="A63">
            <v>52</v>
          </cell>
          <cell r="F63" t="str">
            <v/>
          </cell>
          <cell r="G63" t="str">
            <v/>
          </cell>
          <cell r="J63" t="str">
            <v/>
          </cell>
          <cell r="L63" t="str">
            <v/>
          </cell>
          <cell r="M63" t="str">
            <v/>
          </cell>
          <cell r="N63" t="str">
            <v/>
          </cell>
          <cell r="O63" t="str">
            <v/>
          </cell>
          <cell r="P63" t="str">
            <v/>
          </cell>
          <cell r="S63" t="str">
            <v/>
          </cell>
          <cell r="U63" t="str">
            <v/>
          </cell>
          <cell r="X63">
            <v>0</v>
          </cell>
          <cell r="Y63" t="str">
            <v/>
          </cell>
          <cell r="AA63">
            <v>0</v>
          </cell>
          <cell r="AB63" t="str">
            <v/>
          </cell>
          <cell r="AC63" t="str">
            <v/>
          </cell>
          <cell r="AD63" t="str">
            <v/>
          </cell>
          <cell r="AE63" t="str">
            <v/>
          </cell>
          <cell r="AF63" t="str">
            <v/>
          </cell>
          <cell r="AG63" t="str">
            <v/>
          </cell>
          <cell r="AH63" t="str">
            <v/>
          </cell>
          <cell r="AI63" t="str">
            <v/>
          </cell>
          <cell r="AL63" t="str">
            <v/>
          </cell>
          <cell r="AM63" t="str">
            <v/>
          </cell>
          <cell r="AN63" t="str">
            <v/>
          </cell>
          <cell r="AO63" t="str">
            <v/>
          </cell>
          <cell r="AP63" t="str">
            <v/>
          </cell>
          <cell r="AQ63" t="str">
            <v/>
          </cell>
          <cell r="AR63" t="str">
            <v/>
          </cell>
          <cell r="AS63" t="str">
            <v/>
          </cell>
          <cell r="AT63" t="str">
            <v/>
          </cell>
          <cell r="AU63" t="str">
            <v/>
          </cell>
          <cell r="AV63" t="str">
            <v/>
          </cell>
          <cell r="AW63" t="str">
            <v/>
          </cell>
          <cell r="AX63" t="str">
            <v/>
          </cell>
          <cell r="AY63" t="str">
            <v/>
          </cell>
          <cell r="AZ63" t="str">
            <v/>
          </cell>
          <cell r="BA63" t="str">
            <v/>
          </cell>
          <cell r="BB63" t="str">
            <v/>
          </cell>
          <cell r="BC63" t="str">
            <v/>
          </cell>
          <cell r="BD63" t="str">
            <v/>
          </cell>
          <cell r="BE63" t="str">
            <v/>
          </cell>
          <cell r="BF63" t="str">
            <v/>
          </cell>
          <cell r="BG63" t="str">
            <v/>
          </cell>
          <cell r="BH63" t="str">
            <v/>
          </cell>
          <cell r="BI63" t="str">
            <v/>
          </cell>
          <cell r="BJ63" t="str">
            <v/>
          </cell>
          <cell r="BK63" t="str">
            <v/>
          </cell>
          <cell r="BL63" t="str">
            <v/>
          </cell>
          <cell r="BM63" t="str">
            <v/>
          </cell>
          <cell r="BN63" t="str">
            <v/>
          </cell>
          <cell r="BO63">
            <v>0</v>
          </cell>
          <cell r="BP63" t="str">
            <v/>
          </cell>
          <cell r="BQ63">
            <v>0</v>
          </cell>
          <cell r="BR63" t="str">
            <v/>
          </cell>
          <cell r="BS63" t="str">
            <v/>
          </cell>
          <cell r="BT63" t="str">
            <v/>
          </cell>
          <cell r="BU63" t="str">
            <v/>
          </cell>
          <cell r="BV63" t="str">
            <v/>
          </cell>
          <cell r="BW63" t="str">
            <v/>
          </cell>
          <cell r="BX63" t="str">
            <v/>
          </cell>
          <cell r="BY63">
            <v>0</v>
          </cell>
          <cell r="BZ63">
            <v>0.4</v>
          </cell>
          <cell r="CA63">
            <v>0</v>
          </cell>
          <cell r="CB63">
            <v>0</v>
          </cell>
          <cell r="CC63">
            <v>0</v>
          </cell>
          <cell r="CD63">
            <v>0</v>
          </cell>
          <cell r="CE63" t="e">
            <v>#VALUE!</v>
          </cell>
          <cell r="CF63" t="e">
            <v>#VALUE!</v>
          </cell>
          <cell r="CG63" t="e">
            <v>#VALUE!</v>
          </cell>
          <cell r="CH63">
            <v>1.25</v>
          </cell>
          <cell r="CI63">
            <v>0</v>
          </cell>
          <cell r="CJ63" t="e">
            <v>#VALUE!</v>
          </cell>
          <cell r="CK63" t="e">
            <v>#VALUE!</v>
          </cell>
          <cell r="CL63">
            <v>4</v>
          </cell>
          <cell r="CM63">
            <v>3</v>
          </cell>
        </row>
        <row r="64">
          <cell r="A64">
            <v>53</v>
          </cell>
          <cell r="F64" t="str">
            <v/>
          </cell>
          <cell r="G64" t="str">
            <v/>
          </cell>
          <cell r="J64" t="str">
            <v/>
          </cell>
          <cell r="L64" t="str">
            <v/>
          </cell>
          <cell r="M64" t="str">
            <v/>
          </cell>
          <cell r="N64" t="str">
            <v/>
          </cell>
          <cell r="O64" t="str">
            <v/>
          </cell>
          <cell r="P64" t="str">
            <v/>
          </cell>
          <cell r="S64" t="str">
            <v/>
          </cell>
          <cell r="U64" t="str">
            <v/>
          </cell>
          <cell r="X64">
            <v>0</v>
          </cell>
          <cell r="Y64" t="str">
            <v/>
          </cell>
          <cell r="AA64">
            <v>0</v>
          </cell>
          <cell r="AB64" t="str">
            <v/>
          </cell>
          <cell r="AC64" t="str">
            <v/>
          </cell>
          <cell r="AD64" t="str">
            <v/>
          </cell>
          <cell r="AE64" t="str">
            <v/>
          </cell>
          <cell r="AF64" t="str">
            <v/>
          </cell>
          <cell r="AG64" t="str">
            <v/>
          </cell>
          <cell r="AH64" t="str">
            <v/>
          </cell>
          <cell r="AI64" t="str">
            <v/>
          </cell>
          <cell r="AL64" t="str">
            <v/>
          </cell>
          <cell r="AM64" t="str">
            <v/>
          </cell>
          <cell r="AN64" t="str">
            <v/>
          </cell>
          <cell r="AO64" t="str">
            <v/>
          </cell>
          <cell r="AP64" t="str">
            <v/>
          </cell>
          <cell r="AQ64" t="str">
            <v/>
          </cell>
          <cell r="AR64" t="str">
            <v/>
          </cell>
          <cell r="AS64" t="str">
            <v/>
          </cell>
          <cell r="AT64" t="str">
            <v/>
          </cell>
          <cell r="AU64" t="str">
            <v/>
          </cell>
          <cell r="AV64" t="str">
            <v/>
          </cell>
          <cell r="AW64" t="str">
            <v/>
          </cell>
          <cell r="AX64" t="str">
            <v/>
          </cell>
          <cell r="AY64" t="str">
            <v/>
          </cell>
          <cell r="AZ64" t="str">
            <v/>
          </cell>
          <cell r="BA64" t="str">
            <v/>
          </cell>
          <cell r="BB64" t="str">
            <v/>
          </cell>
          <cell r="BC64" t="str">
            <v/>
          </cell>
          <cell r="BD64" t="str">
            <v/>
          </cell>
          <cell r="BE64" t="str">
            <v/>
          </cell>
          <cell r="BF64" t="str">
            <v/>
          </cell>
          <cell r="BG64" t="str">
            <v/>
          </cell>
          <cell r="BH64" t="str">
            <v/>
          </cell>
          <cell r="BI64" t="str">
            <v/>
          </cell>
          <cell r="BJ64" t="str">
            <v/>
          </cell>
          <cell r="BK64" t="str">
            <v/>
          </cell>
          <cell r="BL64" t="str">
            <v/>
          </cell>
          <cell r="BM64" t="str">
            <v/>
          </cell>
          <cell r="BN64" t="str">
            <v/>
          </cell>
          <cell r="BO64">
            <v>0</v>
          </cell>
          <cell r="BP64" t="str">
            <v/>
          </cell>
          <cell r="BQ64">
            <v>0</v>
          </cell>
          <cell r="BR64" t="str">
            <v/>
          </cell>
          <cell r="BS64" t="str">
            <v/>
          </cell>
          <cell r="BT64" t="str">
            <v/>
          </cell>
          <cell r="BU64" t="str">
            <v/>
          </cell>
          <cell r="BV64" t="str">
            <v/>
          </cell>
          <cell r="BW64" t="str">
            <v/>
          </cell>
          <cell r="BX64" t="str">
            <v/>
          </cell>
          <cell r="BY64">
            <v>0</v>
          </cell>
          <cell r="BZ64">
            <v>0.4</v>
          </cell>
          <cell r="CA64">
            <v>0</v>
          </cell>
          <cell r="CB64">
            <v>0</v>
          </cell>
          <cell r="CC64">
            <v>0</v>
          </cell>
          <cell r="CD64">
            <v>0</v>
          </cell>
          <cell r="CE64" t="e">
            <v>#VALUE!</v>
          </cell>
          <cell r="CF64" t="e">
            <v>#VALUE!</v>
          </cell>
          <cell r="CG64" t="e">
            <v>#VALUE!</v>
          </cell>
          <cell r="CH64">
            <v>1.3</v>
          </cell>
          <cell r="CI64" t="e">
            <v>#VALUE!</v>
          </cell>
          <cell r="CJ64" t="e">
            <v>#VALUE!</v>
          </cell>
          <cell r="CK64" t="e">
            <v>#VALUE!</v>
          </cell>
          <cell r="CL64">
            <v>5</v>
          </cell>
          <cell r="CM64">
            <v>4</v>
          </cell>
        </row>
        <row r="65">
          <cell r="A65">
            <v>54</v>
          </cell>
          <cell r="F65" t="str">
            <v/>
          </cell>
          <cell r="G65" t="str">
            <v/>
          </cell>
          <cell r="J65" t="str">
            <v/>
          </cell>
          <cell r="L65" t="str">
            <v/>
          </cell>
          <cell r="M65" t="str">
            <v/>
          </cell>
          <cell r="N65" t="str">
            <v/>
          </cell>
          <cell r="O65" t="str">
            <v/>
          </cell>
          <cell r="P65" t="str">
            <v/>
          </cell>
          <cell r="S65" t="str">
            <v/>
          </cell>
          <cell r="U65" t="str">
            <v/>
          </cell>
          <cell r="X65">
            <v>0</v>
          </cell>
          <cell r="Y65" t="str">
            <v/>
          </cell>
          <cell r="AA65">
            <v>0</v>
          </cell>
          <cell r="AB65" t="str">
            <v/>
          </cell>
          <cell r="AC65" t="str">
            <v/>
          </cell>
          <cell r="AD65" t="str">
            <v/>
          </cell>
          <cell r="AE65" t="str">
            <v/>
          </cell>
          <cell r="AF65" t="str">
            <v/>
          </cell>
          <cell r="AG65" t="str">
            <v/>
          </cell>
          <cell r="AH65" t="str">
            <v/>
          </cell>
          <cell r="AI65" t="str">
            <v/>
          </cell>
          <cell r="AL65" t="str">
            <v/>
          </cell>
          <cell r="AM65" t="str">
            <v/>
          </cell>
          <cell r="AN65" t="str">
            <v/>
          </cell>
          <cell r="AO65" t="str">
            <v/>
          </cell>
          <cell r="AP65" t="str">
            <v/>
          </cell>
          <cell r="AQ65" t="str">
            <v/>
          </cell>
          <cell r="AR65" t="str">
            <v/>
          </cell>
          <cell r="AS65" t="str">
            <v/>
          </cell>
          <cell r="AT65" t="str">
            <v/>
          </cell>
          <cell r="AU65" t="str">
            <v/>
          </cell>
          <cell r="AV65" t="str">
            <v/>
          </cell>
          <cell r="AW65" t="str">
            <v/>
          </cell>
          <cell r="AX65" t="str">
            <v/>
          </cell>
          <cell r="AY65" t="str">
            <v/>
          </cell>
          <cell r="AZ65" t="str">
            <v/>
          </cell>
          <cell r="BA65" t="str">
            <v/>
          </cell>
          <cell r="BB65" t="str">
            <v/>
          </cell>
          <cell r="BC65" t="str">
            <v/>
          </cell>
          <cell r="BD65" t="str">
            <v/>
          </cell>
          <cell r="BE65" t="str">
            <v/>
          </cell>
          <cell r="BF65" t="str">
            <v/>
          </cell>
          <cell r="BG65" t="str">
            <v/>
          </cell>
          <cell r="BH65" t="str">
            <v/>
          </cell>
          <cell r="BI65" t="str">
            <v/>
          </cell>
          <cell r="BJ65" t="str">
            <v/>
          </cell>
          <cell r="BK65" t="str">
            <v/>
          </cell>
          <cell r="BL65" t="str">
            <v/>
          </cell>
          <cell r="BM65" t="str">
            <v/>
          </cell>
          <cell r="BN65" t="str">
            <v/>
          </cell>
          <cell r="BO65">
            <v>0</v>
          </cell>
          <cell r="BP65" t="str">
            <v/>
          </cell>
          <cell r="BQ65">
            <v>0</v>
          </cell>
          <cell r="BR65" t="str">
            <v/>
          </cell>
          <cell r="BS65" t="str">
            <v/>
          </cell>
          <cell r="BT65" t="str">
            <v/>
          </cell>
          <cell r="BU65" t="str">
            <v/>
          </cell>
          <cell r="BV65" t="str">
            <v/>
          </cell>
          <cell r="BW65" t="str">
            <v/>
          </cell>
          <cell r="BX65" t="str">
            <v/>
          </cell>
          <cell r="BY65">
            <v>0</v>
          </cell>
          <cell r="BZ65">
            <v>0.4</v>
          </cell>
          <cell r="CA65">
            <v>0</v>
          </cell>
          <cell r="CB65">
            <v>0</v>
          </cell>
          <cell r="CC65">
            <v>0</v>
          </cell>
          <cell r="CD65">
            <v>0</v>
          </cell>
          <cell r="CE65" t="e">
            <v>#VALUE!</v>
          </cell>
          <cell r="CF65" t="e">
            <v>#VALUE!</v>
          </cell>
          <cell r="CG65" t="e">
            <v>#VALUE!</v>
          </cell>
          <cell r="CH65">
            <v>1.3</v>
          </cell>
          <cell r="CI65" t="e">
            <v>#VALUE!</v>
          </cell>
          <cell r="CJ65" t="e">
            <v>#VALUE!</v>
          </cell>
          <cell r="CK65" t="e">
            <v>#VALUE!</v>
          </cell>
          <cell r="CL65">
            <v>5</v>
          </cell>
          <cell r="CM65">
            <v>4</v>
          </cell>
        </row>
        <row r="66">
          <cell r="A66">
            <v>55</v>
          </cell>
          <cell r="F66" t="str">
            <v/>
          </cell>
          <cell r="G66" t="str">
            <v/>
          </cell>
          <cell r="J66" t="str">
            <v/>
          </cell>
          <cell r="L66" t="str">
            <v/>
          </cell>
          <cell r="M66" t="str">
            <v/>
          </cell>
          <cell r="N66" t="str">
            <v/>
          </cell>
          <cell r="O66" t="str">
            <v/>
          </cell>
          <cell r="P66" t="str">
            <v/>
          </cell>
          <cell r="S66" t="str">
            <v/>
          </cell>
          <cell r="U66" t="str">
            <v/>
          </cell>
          <cell r="X66">
            <v>0</v>
          </cell>
          <cell r="Y66" t="str">
            <v/>
          </cell>
          <cell r="AA66">
            <v>0</v>
          </cell>
          <cell r="AB66" t="str">
            <v/>
          </cell>
          <cell r="AC66" t="str">
            <v/>
          </cell>
          <cell r="AD66" t="str">
            <v/>
          </cell>
          <cell r="AE66" t="str">
            <v/>
          </cell>
          <cell r="AF66" t="str">
            <v/>
          </cell>
          <cell r="AG66" t="str">
            <v/>
          </cell>
          <cell r="AH66" t="str">
            <v/>
          </cell>
          <cell r="AI66" t="str">
            <v/>
          </cell>
          <cell r="AL66" t="str">
            <v/>
          </cell>
          <cell r="AM66" t="str">
            <v/>
          </cell>
          <cell r="AN66" t="str">
            <v/>
          </cell>
          <cell r="AO66" t="str">
            <v/>
          </cell>
          <cell r="AP66" t="str">
            <v/>
          </cell>
          <cell r="AQ66" t="str">
            <v/>
          </cell>
          <cell r="AR66" t="str">
            <v/>
          </cell>
          <cell r="AS66" t="str">
            <v/>
          </cell>
          <cell r="AT66" t="str">
            <v/>
          </cell>
          <cell r="AU66" t="str">
            <v/>
          </cell>
          <cell r="AV66" t="str">
            <v/>
          </cell>
          <cell r="AW66" t="str">
            <v/>
          </cell>
          <cell r="AX66" t="str">
            <v/>
          </cell>
          <cell r="AY66" t="str">
            <v/>
          </cell>
          <cell r="AZ66" t="str">
            <v/>
          </cell>
          <cell r="BA66" t="str">
            <v/>
          </cell>
          <cell r="BB66" t="str">
            <v/>
          </cell>
          <cell r="BC66" t="str">
            <v/>
          </cell>
          <cell r="BD66" t="str">
            <v/>
          </cell>
          <cell r="BE66" t="str">
            <v/>
          </cell>
          <cell r="BF66" t="str">
            <v/>
          </cell>
          <cell r="BG66" t="str">
            <v/>
          </cell>
          <cell r="BH66" t="str">
            <v/>
          </cell>
          <cell r="BI66" t="str">
            <v/>
          </cell>
          <cell r="BJ66" t="str">
            <v/>
          </cell>
          <cell r="BK66" t="str">
            <v/>
          </cell>
          <cell r="BL66" t="str">
            <v/>
          </cell>
          <cell r="BM66" t="str">
            <v/>
          </cell>
          <cell r="BN66" t="str">
            <v/>
          </cell>
          <cell r="BO66">
            <v>0</v>
          </cell>
          <cell r="BP66" t="str">
            <v/>
          </cell>
          <cell r="BQ66">
            <v>0</v>
          </cell>
          <cell r="BR66" t="str">
            <v/>
          </cell>
          <cell r="BS66" t="str">
            <v/>
          </cell>
          <cell r="BT66" t="str">
            <v/>
          </cell>
          <cell r="BU66" t="str">
            <v/>
          </cell>
          <cell r="BV66" t="str">
            <v/>
          </cell>
          <cell r="BW66" t="str">
            <v/>
          </cell>
          <cell r="BX66" t="str">
            <v/>
          </cell>
          <cell r="BY66">
            <v>0</v>
          </cell>
          <cell r="BZ66">
            <v>0.4</v>
          </cell>
          <cell r="CA66">
            <v>0</v>
          </cell>
          <cell r="CB66">
            <v>0</v>
          </cell>
          <cell r="CC66">
            <v>0</v>
          </cell>
          <cell r="CD66">
            <v>0</v>
          </cell>
          <cell r="CE66" t="e">
            <v>#VALUE!</v>
          </cell>
          <cell r="CF66" t="e">
            <v>#VALUE!</v>
          </cell>
          <cell r="CG66" t="e">
            <v>#VALUE!</v>
          </cell>
          <cell r="CH66">
            <v>1.5</v>
          </cell>
          <cell r="CI66" t="b">
            <v>0</v>
          </cell>
          <cell r="CJ66" t="e">
            <v>#VALUE!</v>
          </cell>
          <cell r="CK66" t="e">
            <v>#VALUE!</v>
          </cell>
          <cell r="CL66">
            <v>5</v>
          </cell>
          <cell r="CM66">
            <v>2</v>
          </cell>
        </row>
        <row r="67">
          <cell r="A67">
            <v>56</v>
          </cell>
          <cell r="F67" t="str">
            <v/>
          </cell>
          <cell r="G67" t="str">
            <v/>
          </cell>
          <cell r="J67" t="str">
            <v/>
          </cell>
          <cell r="L67" t="str">
            <v/>
          </cell>
          <cell r="M67" t="str">
            <v/>
          </cell>
          <cell r="N67" t="str">
            <v/>
          </cell>
          <cell r="O67" t="str">
            <v/>
          </cell>
          <cell r="P67" t="str">
            <v/>
          </cell>
          <cell r="S67" t="str">
            <v/>
          </cell>
          <cell r="U67" t="str">
            <v/>
          </cell>
          <cell r="X67">
            <v>0</v>
          </cell>
          <cell r="Y67" t="str">
            <v/>
          </cell>
          <cell r="AA67">
            <v>0</v>
          </cell>
          <cell r="AB67" t="str">
            <v/>
          </cell>
          <cell r="AC67" t="str">
            <v/>
          </cell>
          <cell r="AD67" t="str">
            <v/>
          </cell>
          <cell r="AE67" t="str">
            <v/>
          </cell>
          <cell r="AF67" t="str">
            <v/>
          </cell>
          <cell r="AG67" t="str">
            <v/>
          </cell>
          <cell r="AH67" t="str">
            <v/>
          </cell>
          <cell r="AI67" t="str">
            <v/>
          </cell>
          <cell r="AL67" t="str">
            <v/>
          </cell>
          <cell r="AM67" t="str">
            <v/>
          </cell>
          <cell r="AN67" t="str">
            <v/>
          </cell>
          <cell r="AO67" t="str">
            <v/>
          </cell>
          <cell r="AP67" t="str">
            <v/>
          </cell>
          <cell r="AQ67" t="str">
            <v/>
          </cell>
          <cell r="AR67" t="str">
            <v/>
          </cell>
          <cell r="AS67" t="str">
            <v/>
          </cell>
          <cell r="AT67" t="str">
            <v/>
          </cell>
          <cell r="AU67" t="str">
            <v/>
          </cell>
          <cell r="AV67" t="str">
            <v/>
          </cell>
          <cell r="AW67" t="str">
            <v/>
          </cell>
          <cell r="AX67" t="str">
            <v/>
          </cell>
          <cell r="AY67" t="str">
            <v/>
          </cell>
          <cell r="AZ67" t="str">
            <v/>
          </cell>
          <cell r="BA67" t="str">
            <v/>
          </cell>
          <cell r="BB67" t="str">
            <v/>
          </cell>
          <cell r="BC67" t="str">
            <v/>
          </cell>
          <cell r="BD67" t="str">
            <v/>
          </cell>
          <cell r="BE67" t="str">
            <v/>
          </cell>
          <cell r="BF67" t="str">
            <v/>
          </cell>
          <cell r="BG67" t="str">
            <v/>
          </cell>
          <cell r="BH67" t="str">
            <v/>
          </cell>
          <cell r="BI67" t="str">
            <v/>
          </cell>
          <cell r="BJ67" t="str">
            <v/>
          </cell>
          <cell r="BK67" t="str">
            <v/>
          </cell>
          <cell r="BL67" t="str">
            <v/>
          </cell>
          <cell r="BM67" t="str">
            <v/>
          </cell>
          <cell r="BN67" t="str">
            <v/>
          </cell>
          <cell r="BO67">
            <v>0</v>
          </cell>
          <cell r="BP67" t="str">
            <v/>
          </cell>
          <cell r="BQ67">
            <v>0</v>
          </cell>
          <cell r="BR67" t="str">
            <v/>
          </cell>
          <cell r="BS67" t="str">
            <v/>
          </cell>
          <cell r="BT67" t="str">
            <v/>
          </cell>
          <cell r="BU67" t="str">
            <v/>
          </cell>
          <cell r="BV67" t="str">
            <v/>
          </cell>
          <cell r="BW67" t="str">
            <v/>
          </cell>
          <cell r="BX67" t="str">
            <v/>
          </cell>
          <cell r="BY67">
            <v>0</v>
          </cell>
          <cell r="BZ67">
            <v>0.4</v>
          </cell>
          <cell r="CA67">
            <v>0</v>
          </cell>
          <cell r="CB67">
            <v>0</v>
          </cell>
          <cell r="CC67">
            <v>0</v>
          </cell>
          <cell r="CD67">
            <v>0</v>
          </cell>
          <cell r="CE67" t="e">
            <v>#VALUE!</v>
          </cell>
          <cell r="CF67" t="e">
            <v>#VALUE!</v>
          </cell>
          <cell r="CG67" t="e">
            <v>#VALUE!</v>
          </cell>
          <cell r="CH67">
            <v>1.3</v>
          </cell>
          <cell r="CI67" t="e">
            <v>#VALUE!</v>
          </cell>
          <cell r="CJ67" t="e">
            <v>#VALUE!</v>
          </cell>
          <cell r="CK67" t="e">
            <v>#VALUE!</v>
          </cell>
          <cell r="CL67">
            <v>5</v>
          </cell>
          <cell r="CM67">
            <v>4</v>
          </cell>
        </row>
        <row r="68">
          <cell r="A68">
            <v>57</v>
          </cell>
          <cell r="F68" t="str">
            <v/>
          </cell>
          <cell r="G68" t="str">
            <v/>
          </cell>
          <cell r="J68" t="str">
            <v/>
          </cell>
          <cell r="L68" t="str">
            <v/>
          </cell>
          <cell r="M68" t="str">
            <v/>
          </cell>
          <cell r="N68" t="str">
            <v/>
          </cell>
          <cell r="O68" t="str">
            <v/>
          </cell>
          <cell r="P68" t="str">
            <v/>
          </cell>
          <cell r="S68" t="str">
            <v/>
          </cell>
          <cell r="U68" t="str">
            <v/>
          </cell>
          <cell r="X68">
            <v>0</v>
          </cell>
          <cell r="Y68" t="str">
            <v/>
          </cell>
          <cell r="AA68">
            <v>0</v>
          </cell>
          <cell r="AB68" t="str">
            <v/>
          </cell>
          <cell r="AC68" t="str">
            <v/>
          </cell>
          <cell r="AD68" t="str">
            <v/>
          </cell>
          <cell r="AE68" t="str">
            <v/>
          </cell>
          <cell r="AF68" t="str">
            <v/>
          </cell>
          <cell r="AG68" t="str">
            <v/>
          </cell>
          <cell r="AH68" t="str">
            <v/>
          </cell>
          <cell r="AI68" t="str">
            <v/>
          </cell>
          <cell r="AL68" t="str">
            <v/>
          </cell>
          <cell r="AM68" t="str">
            <v/>
          </cell>
          <cell r="AN68" t="str">
            <v/>
          </cell>
          <cell r="AO68" t="str">
            <v/>
          </cell>
          <cell r="AP68" t="str">
            <v/>
          </cell>
          <cell r="AQ68" t="str">
            <v/>
          </cell>
          <cell r="AR68" t="str">
            <v/>
          </cell>
          <cell r="AS68" t="str">
            <v/>
          </cell>
          <cell r="AT68" t="str">
            <v/>
          </cell>
          <cell r="AU68" t="str">
            <v/>
          </cell>
          <cell r="AV68" t="str">
            <v/>
          </cell>
          <cell r="AW68" t="str">
            <v/>
          </cell>
          <cell r="AX68" t="str">
            <v/>
          </cell>
          <cell r="AY68" t="str">
            <v/>
          </cell>
          <cell r="AZ68" t="str">
            <v/>
          </cell>
          <cell r="BA68" t="str">
            <v/>
          </cell>
          <cell r="BB68" t="str">
            <v/>
          </cell>
          <cell r="BC68" t="str">
            <v/>
          </cell>
          <cell r="BD68" t="str">
            <v/>
          </cell>
          <cell r="BE68" t="str">
            <v/>
          </cell>
          <cell r="BF68" t="str">
            <v/>
          </cell>
          <cell r="BG68" t="str">
            <v/>
          </cell>
          <cell r="BH68" t="str">
            <v/>
          </cell>
          <cell r="BI68" t="str">
            <v/>
          </cell>
          <cell r="BJ68" t="str">
            <v/>
          </cell>
          <cell r="BK68" t="str">
            <v/>
          </cell>
          <cell r="BL68" t="str">
            <v/>
          </cell>
          <cell r="BM68" t="str">
            <v/>
          </cell>
          <cell r="BN68" t="str">
            <v/>
          </cell>
          <cell r="BO68">
            <v>0</v>
          </cell>
          <cell r="BP68" t="str">
            <v/>
          </cell>
          <cell r="BQ68">
            <v>0</v>
          </cell>
          <cell r="BR68" t="str">
            <v/>
          </cell>
          <cell r="BS68" t="str">
            <v/>
          </cell>
          <cell r="BT68" t="str">
            <v/>
          </cell>
          <cell r="BU68" t="str">
            <v/>
          </cell>
          <cell r="BV68" t="str">
            <v/>
          </cell>
          <cell r="BW68" t="str">
            <v/>
          </cell>
          <cell r="BX68" t="str">
            <v/>
          </cell>
          <cell r="BY68">
            <v>0</v>
          </cell>
          <cell r="BZ68">
            <v>0.4</v>
          </cell>
          <cell r="CA68">
            <v>0</v>
          </cell>
          <cell r="CB68">
            <v>0</v>
          </cell>
          <cell r="CC68">
            <v>0</v>
          </cell>
          <cell r="CD68">
            <v>0</v>
          </cell>
          <cell r="CE68" t="e">
            <v>#VALUE!</v>
          </cell>
          <cell r="CF68" t="e">
            <v>#VALUE!</v>
          </cell>
          <cell r="CG68" t="e">
            <v>#VALUE!</v>
          </cell>
          <cell r="CH68">
            <v>1.3</v>
          </cell>
          <cell r="CI68" t="e">
            <v>#VALUE!</v>
          </cell>
          <cell r="CJ68" t="e">
            <v>#VALUE!</v>
          </cell>
          <cell r="CK68" t="e">
            <v>#VALUE!</v>
          </cell>
          <cell r="CL68">
            <v>5</v>
          </cell>
          <cell r="CM68">
            <v>4</v>
          </cell>
        </row>
        <row r="69">
          <cell r="A69">
            <v>58</v>
          </cell>
          <cell r="F69" t="str">
            <v/>
          </cell>
          <cell r="G69" t="str">
            <v/>
          </cell>
          <cell r="J69" t="str">
            <v/>
          </cell>
          <cell r="L69" t="str">
            <v/>
          </cell>
          <cell r="M69" t="str">
            <v/>
          </cell>
          <cell r="N69" t="str">
            <v/>
          </cell>
          <cell r="O69" t="str">
            <v/>
          </cell>
          <cell r="P69" t="str">
            <v/>
          </cell>
          <cell r="S69" t="str">
            <v/>
          </cell>
          <cell r="U69" t="str">
            <v/>
          </cell>
          <cell r="X69">
            <v>0</v>
          </cell>
          <cell r="Y69" t="str">
            <v/>
          </cell>
          <cell r="AA69">
            <v>0</v>
          </cell>
          <cell r="AB69" t="str">
            <v/>
          </cell>
          <cell r="AC69" t="str">
            <v/>
          </cell>
          <cell r="AD69" t="str">
            <v/>
          </cell>
          <cell r="AE69" t="str">
            <v/>
          </cell>
          <cell r="AF69" t="str">
            <v/>
          </cell>
          <cell r="AG69" t="str">
            <v/>
          </cell>
          <cell r="AH69" t="str">
            <v/>
          </cell>
          <cell r="AI69" t="str">
            <v/>
          </cell>
          <cell r="AL69" t="str">
            <v/>
          </cell>
          <cell r="AM69" t="str">
            <v/>
          </cell>
          <cell r="AN69" t="str">
            <v/>
          </cell>
          <cell r="AO69" t="str">
            <v/>
          </cell>
          <cell r="AP69" t="str">
            <v/>
          </cell>
          <cell r="AQ69" t="str">
            <v/>
          </cell>
          <cell r="AR69" t="str">
            <v/>
          </cell>
          <cell r="AS69" t="str">
            <v/>
          </cell>
          <cell r="AT69" t="str">
            <v/>
          </cell>
          <cell r="AU69" t="str">
            <v/>
          </cell>
          <cell r="AV69" t="str">
            <v/>
          </cell>
          <cell r="AW69" t="str">
            <v/>
          </cell>
          <cell r="AX69" t="str">
            <v/>
          </cell>
          <cell r="AY69" t="str">
            <v/>
          </cell>
          <cell r="AZ69" t="str">
            <v/>
          </cell>
          <cell r="BA69" t="str">
            <v/>
          </cell>
          <cell r="BB69" t="str">
            <v/>
          </cell>
          <cell r="BC69" t="str">
            <v/>
          </cell>
          <cell r="BD69" t="str">
            <v/>
          </cell>
          <cell r="BE69" t="str">
            <v/>
          </cell>
          <cell r="BF69" t="str">
            <v/>
          </cell>
          <cell r="BG69" t="str">
            <v/>
          </cell>
          <cell r="BH69" t="str">
            <v/>
          </cell>
          <cell r="BI69" t="str">
            <v/>
          </cell>
          <cell r="BJ69" t="str">
            <v/>
          </cell>
          <cell r="BK69" t="str">
            <v/>
          </cell>
          <cell r="BL69" t="str">
            <v/>
          </cell>
          <cell r="BM69" t="str">
            <v/>
          </cell>
          <cell r="BN69" t="str">
            <v/>
          </cell>
          <cell r="BO69">
            <v>0</v>
          </cell>
          <cell r="BP69" t="str">
            <v/>
          </cell>
          <cell r="BQ69">
            <v>0</v>
          </cell>
          <cell r="BR69" t="str">
            <v/>
          </cell>
          <cell r="BS69" t="str">
            <v/>
          </cell>
          <cell r="BT69" t="str">
            <v/>
          </cell>
          <cell r="BU69" t="str">
            <v/>
          </cell>
          <cell r="BV69" t="str">
            <v/>
          </cell>
          <cell r="BW69" t="str">
            <v/>
          </cell>
          <cell r="BX69" t="str">
            <v/>
          </cell>
          <cell r="BY69">
            <v>0</v>
          </cell>
          <cell r="BZ69">
            <v>0.4</v>
          </cell>
          <cell r="CA69">
            <v>0</v>
          </cell>
          <cell r="CB69">
            <v>0</v>
          </cell>
          <cell r="CC69">
            <v>0</v>
          </cell>
          <cell r="CD69">
            <v>0</v>
          </cell>
          <cell r="CE69" t="e">
            <v>#VALUE!</v>
          </cell>
          <cell r="CF69" t="e">
            <v>#VALUE!</v>
          </cell>
          <cell r="CG69" t="e">
            <v>#VALUE!</v>
          </cell>
          <cell r="CH69">
            <v>1.3</v>
          </cell>
          <cell r="CI69" t="e">
            <v>#VALUE!</v>
          </cell>
          <cell r="CJ69" t="e">
            <v>#VALUE!</v>
          </cell>
          <cell r="CK69" t="e">
            <v>#VALUE!</v>
          </cell>
          <cell r="CL69">
            <v>5</v>
          </cell>
          <cell r="CM69">
            <v>4</v>
          </cell>
        </row>
        <row r="70">
          <cell r="A70">
            <v>59</v>
          </cell>
          <cell r="F70" t="str">
            <v/>
          </cell>
          <cell r="G70" t="str">
            <v/>
          </cell>
          <cell r="J70" t="str">
            <v/>
          </cell>
          <cell r="L70" t="str">
            <v/>
          </cell>
          <cell r="M70" t="str">
            <v/>
          </cell>
          <cell r="N70" t="str">
            <v/>
          </cell>
          <cell r="O70" t="str">
            <v/>
          </cell>
          <cell r="P70" t="str">
            <v/>
          </cell>
          <cell r="S70" t="str">
            <v/>
          </cell>
          <cell r="U70" t="str">
            <v/>
          </cell>
          <cell r="X70">
            <v>0</v>
          </cell>
          <cell r="Y70" t="str">
            <v/>
          </cell>
          <cell r="AA70">
            <v>0</v>
          </cell>
          <cell r="AB70" t="str">
            <v/>
          </cell>
          <cell r="AC70" t="str">
            <v/>
          </cell>
          <cell r="AD70" t="str">
            <v/>
          </cell>
          <cell r="AE70" t="str">
            <v/>
          </cell>
          <cell r="AF70" t="str">
            <v/>
          </cell>
          <cell r="AG70" t="str">
            <v/>
          </cell>
          <cell r="AH70" t="str">
            <v/>
          </cell>
          <cell r="AI70" t="str">
            <v/>
          </cell>
          <cell r="AL70" t="str">
            <v/>
          </cell>
          <cell r="AM70" t="str">
            <v/>
          </cell>
          <cell r="AN70" t="str">
            <v/>
          </cell>
          <cell r="AO70" t="str">
            <v/>
          </cell>
          <cell r="AP70" t="str">
            <v/>
          </cell>
          <cell r="AQ70" t="str">
            <v/>
          </cell>
          <cell r="AR70" t="str">
            <v/>
          </cell>
          <cell r="AS70" t="str">
            <v/>
          </cell>
          <cell r="AT70" t="str">
            <v/>
          </cell>
          <cell r="AU70" t="str">
            <v/>
          </cell>
          <cell r="AV70" t="str">
            <v/>
          </cell>
          <cell r="AW70" t="str">
            <v/>
          </cell>
          <cell r="AX70" t="str">
            <v/>
          </cell>
          <cell r="AY70" t="str">
            <v/>
          </cell>
          <cell r="AZ70" t="str">
            <v/>
          </cell>
          <cell r="BA70" t="str">
            <v/>
          </cell>
          <cell r="BB70" t="str">
            <v/>
          </cell>
          <cell r="BC70" t="str">
            <v/>
          </cell>
          <cell r="BD70" t="str">
            <v/>
          </cell>
          <cell r="BE70" t="str">
            <v/>
          </cell>
          <cell r="BF70" t="str">
            <v/>
          </cell>
          <cell r="BG70" t="str">
            <v/>
          </cell>
          <cell r="BH70" t="str">
            <v/>
          </cell>
          <cell r="BI70" t="str">
            <v/>
          </cell>
          <cell r="BJ70" t="str">
            <v/>
          </cell>
          <cell r="BK70" t="str">
            <v/>
          </cell>
          <cell r="BL70" t="str">
            <v/>
          </cell>
          <cell r="BM70" t="str">
            <v/>
          </cell>
          <cell r="BN70" t="str">
            <v/>
          </cell>
          <cell r="BO70">
            <v>0</v>
          </cell>
          <cell r="BP70" t="str">
            <v/>
          </cell>
          <cell r="BQ70">
            <v>0</v>
          </cell>
          <cell r="BR70" t="str">
            <v/>
          </cell>
          <cell r="BS70" t="str">
            <v/>
          </cell>
          <cell r="BT70" t="str">
            <v/>
          </cell>
          <cell r="BU70" t="str">
            <v/>
          </cell>
          <cell r="BV70" t="str">
            <v/>
          </cell>
          <cell r="BW70" t="str">
            <v/>
          </cell>
          <cell r="BX70" t="str">
            <v/>
          </cell>
          <cell r="BY70">
            <v>0</v>
          </cell>
          <cell r="BZ70">
            <v>0.4</v>
          </cell>
          <cell r="CA70">
            <v>0</v>
          </cell>
          <cell r="CB70">
            <v>0</v>
          </cell>
          <cell r="CC70">
            <v>0</v>
          </cell>
          <cell r="CD70">
            <v>0</v>
          </cell>
          <cell r="CE70" t="e">
            <v>#VALUE!</v>
          </cell>
          <cell r="CF70" t="e">
            <v>#VALUE!</v>
          </cell>
          <cell r="CG70" t="e">
            <v>#VALUE!</v>
          </cell>
          <cell r="CH70">
            <v>1.3</v>
          </cell>
          <cell r="CI70" t="e">
            <v>#VALUE!</v>
          </cell>
          <cell r="CJ70" t="e">
            <v>#VALUE!</v>
          </cell>
          <cell r="CK70" t="e">
            <v>#VALUE!</v>
          </cell>
          <cell r="CL70">
            <v>5</v>
          </cell>
          <cell r="CM70">
            <v>4</v>
          </cell>
        </row>
        <row r="71">
          <cell r="A71">
            <v>60</v>
          </cell>
          <cell r="F71" t="str">
            <v/>
          </cell>
          <cell r="G71" t="str">
            <v/>
          </cell>
          <cell r="J71" t="str">
            <v/>
          </cell>
          <cell r="L71" t="str">
            <v/>
          </cell>
          <cell r="M71" t="str">
            <v/>
          </cell>
          <cell r="N71" t="str">
            <v/>
          </cell>
          <cell r="O71" t="str">
            <v/>
          </cell>
          <cell r="P71" t="str">
            <v/>
          </cell>
          <cell r="S71" t="str">
            <v/>
          </cell>
          <cell r="U71" t="str">
            <v/>
          </cell>
          <cell r="X71">
            <v>0</v>
          </cell>
          <cell r="Y71" t="str">
            <v/>
          </cell>
          <cell r="AA71">
            <v>0</v>
          </cell>
          <cell r="AB71" t="str">
            <v/>
          </cell>
          <cell r="AC71" t="str">
            <v/>
          </cell>
          <cell r="AD71" t="str">
            <v/>
          </cell>
          <cell r="AE71" t="str">
            <v/>
          </cell>
          <cell r="AF71" t="str">
            <v/>
          </cell>
          <cell r="AG71" t="str">
            <v/>
          </cell>
          <cell r="AH71" t="str">
            <v/>
          </cell>
          <cell r="AI71" t="str">
            <v/>
          </cell>
          <cell r="AL71" t="str">
            <v/>
          </cell>
          <cell r="AM71" t="str">
            <v/>
          </cell>
          <cell r="AN71" t="str">
            <v/>
          </cell>
          <cell r="AO71" t="str">
            <v/>
          </cell>
          <cell r="AP71" t="str">
            <v/>
          </cell>
          <cell r="AQ71" t="str">
            <v/>
          </cell>
          <cell r="AR71" t="str">
            <v/>
          </cell>
          <cell r="AS71" t="str">
            <v/>
          </cell>
          <cell r="AT71" t="str">
            <v/>
          </cell>
          <cell r="AU71" t="str">
            <v/>
          </cell>
          <cell r="AV71" t="str">
            <v/>
          </cell>
          <cell r="AW71" t="str">
            <v/>
          </cell>
          <cell r="AX71" t="str">
            <v/>
          </cell>
          <cell r="AY71" t="str">
            <v/>
          </cell>
          <cell r="AZ71" t="str">
            <v/>
          </cell>
          <cell r="BA71" t="str">
            <v/>
          </cell>
          <cell r="BB71" t="str">
            <v/>
          </cell>
          <cell r="BC71" t="str">
            <v/>
          </cell>
          <cell r="BD71" t="str">
            <v/>
          </cell>
          <cell r="BE71" t="str">
            <v/>
          </cell>
          <cell r="BF71" t="str">
            <v/>
          </cell>
          <cell r="BG71" t="str">
            <v/>
          </cell>
          <cell r="BH71" t="str">
            <v/>
          </cell>
          <cell r="BI71" t="str">
            <v/>
          </cell>
          <cell r="BJ71" t="str">
            <v/>
          </cell>
          <cell r="BK71" t="str">
            <v/>
          </cell>
          <cell r="BL71" t="str">
            <v/>
          </cell>
          <cell r="BM71" t="str">
            <v/>
          </cell>
          <cell r="BN71" t="str">
            <v/>
          </cell>
          <cell r="BO71">
            <v>0</v>
          </cell>
          <cell r="BP71" t="str">
            <v/>
          </cell>
          <cell r="BQ71">
            <v>0</v>
          </cell>
          <cell r="BR71" t="str">
            <v/>
          </cell>
          <cell r="BS71" t="str">
            <v/>
          </cell>
          <cell r="BT71" t="str">
            <v/>
          </cell>
          <cell r="BU71" t="str">
            <v/>
          </cell>
          <cell r="BV71" t="str">
            <v/>
          </cell>
          <cell r="BW71" t="str">
            <v/>
          </cell>
          <cell r="BX71" t="str">
            <v/>
          </cell>
          <cell r="BY71">
            <v>0</v>
          </cell>
          <cell r="BZ71">
            <v>0.4</v>
          </cell>
          <cell r="CA71">
            <v>0</v>
          </cell>
          <cell r="CB71">
            <v>0</v>
          </cell>
          <cell r="CC71">
            <v>0</v>
          </cell>
          <cell r="CD71">
            <v>0</v>
          </cell>
          <cell r="CE71" t="e">
            <v>#VALUE!</v>
          </cell>
          <cell r="CF71" t="e">
            <v>#VALUE!</v>
          </cell>
          <cell r="CG71" t="e">
            <v>#VALUE!</v>
          </cell>
          <cell r="CH71">
            <v>1.3</v>
          </cell>
          <cell r="CI71" t="e">
            <v>#VALUE!</v>
          </cell>
          <cell r="CJ71" t="e">
            <v>#VALUE!</v>
          </cell>
          <cell r="CK71" t="e">
            <v>#VALUE!</v>
          </cell>
          <cell r="CL71">
            <v>5</v>
          </cell>
          <cell r="CM71">
            <v>4</v>
          </cell>
        </row>
      </sheetData>
      <sheetData sheetId="4"/>
      <sheetData sheetId="5"/>
      <sheetData sheetId="6"/>
      <sheetData sheetId="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UNITARIOS"/>
      <sheetName val="MATERIAL"/>
      <sheetName val="EQUIPO"/>
      <sheetName val="TRANSPORTE"/>
      <sheetName val="MANO OBRA"/>
      <sheetName val="MEMORIAS"/>
    </sheetNames>
    <sheetDataSet>
      <sheetData sheetId="0"/>
      <sheetData sheetId="1"/>
      <sheetData sheetId="2" refreshError="1">
        <row r="2">
          <cell r="B2">
            <v>0</v>
          </cell>
          <cell r="C2" t="str">
            <v/>
          </cell>
        </row>
        <row r="3">
          <cell r="B3" t="str">
            <v>ACCESORIOS ACERO INOXIDABLE</v>
          </cell>
          <cell r="C3" t="str">
            <v>m2</v>
          </cell>
          <cell r="D3">
            <v>150000</v>
          </cell>
        </row>
        <row r="4">
          <cell r="B4" t="str">
            <v>ABRAZADERAS 4"</v>
          </cell>
          <cell r="C4" t="str">
            <v>un</v>
          </cell>
          <cell r="D4">
            <v>2000</v>
          </cell>
        </row>
        <row r="5">
          <cell r="B5" t="str">
            <v>ACCESORIO PVC P 1/2"</v>
          </cell>
          <cell r="C5" t="str">
            <v>un</v>
          </cell>
          <cell r="D5">
            <v>550</v>
          </cell>
        </row>
        <row r="6">
          <cell r="B6" t="str">
            <v>ACCESORIO PVC S 2"</v>
          </cell>
          <cell r="C6" t="str">
            <v>un</v>
          </cell>
          <cell r="D6">
            <v>4100</v>
          </cell>
        </row>
        <row r="7">
          <cell r="B7" t="str">
            <v>ACCESORIO PVC S 3"</v>
          </cell>
          <cell r="C7" t="str">
            <v>un</v>
          </cell>
          <cell r="D7">
            <v>6850</v>
          </cell>
        </row>
        <row r="8">
          <cell r="B8" t="str">
            <v>ACCESORIO PVC S 4"</v>
          </cell>
          <cell r="C8" t="str">
            <v>un</v>
          </cell>
          <cell r="D8">
            <v>12600</v>
          </cell>
        </row>
        <row r="9">
          <cell r="B9" t="str">
            <v>ACCESORIOS</v>
          </cell>
          <cell r="C9" t="str">
            <v>un</v>
          </cell>
          <cell r="D9">
            <v>18000</v>
          </cell>
        </row>
        <row r="10">
          <cell r="B10" t="str">
            <v>ACCESORIOS CONEXIÓN Y DERIVACION CABLE COAXIAL</v>
          </cell>
          <cell r="C10" t="str">
            <v>gb</v>
          </cell>
          <cell r="D10">
            <v>190</v>
          </cell>
        </row>
        <row r="11">
          <cell r="B11" t="str">
            <v>Accesorios de conexion por atras SanitarioDO-TCDIC</v>
          </cell>
          <cell r="C11" t="str">
            <v>un</v>
          </cell>
          <cell r="D11">
            <v>5000</v>
          </cell>
        </row>
        <row r="12">
          <cell r="B12" t="str">
            <v>ACCESORIOS DE CONEXIÓN Y SUJECION PARA CABLE AMTIFRAU</v>
          </cell>
          <cell r="C12" t="str">
            <v>gb</v>
          </cell>
          <cell r="D12">
            <v>6500</v>
          </cell>
        </row>
        <row r="13">
          <cell r="B13" t="str">
            <v>ACCESORIOS DE SUJECION</v>
          </cell>
          <cell r="C13" t="str">
            <v>gb</v>
          </cell>
          <cell r="D13">
            <v>400</v>
          </cell>
        </row>
        <row r="14">
          <cell r="B14" t="str">
            <v>ACCESORIOS EMT</v>
          </cell>
          <cell r="C14" t="str">
            <v>un</v>
          </cell>
          <cell r="D14">
            <v>500</v>
          </cell>
        </row>
        <row r="15">
          <cell r="B15" t="str">
            <v xml:space="preserve">ACCESORIOS GALVANIZADOS PARA CONEXIÓN EQUIPO DE PRESION </v>
          </cell>
          <cell r="C15" t="str">
            <v>gl</v>
          </cell>
          <cell r="D15">
            <v>150000</v>
          </cell>
        </row>
        <row r="16">
          <cell r="B16" t="str">
            <v>ACCESORIOS CPVC-P 1/2" ( Codo , unión y tapón )</v>
          </cell>
          <cell r="C16" t="str">
            <v>un</v>
          </cell>
          <cell r="D16">
            <v>1200</v>
          </cell>
        </row>
        <row r="17">
          <cell r="B17" t="str">
            <v>ACCESORIOS PVC P 21/2"</v>
          </cell>
          <cell r="C17" t="str">
            <v>un</v>
          </cell>
          <cell r="D17">
            <v>15000</v>
          </cell>
        </row>
        <row r="18">
          <cell r="B18" t="str">
            <v>ACCESORIOS PVC-P 1 1/2" ( Codo , unión y tapón )</v>
          </cell>
          <cell r="C18" t="str">
            <v>un</v>
          </cell>
          <cell r="D18">
            <v>2650</v>
          </cell>
        </row>
        <row r="19">
          <cell r="B19" t="str">
            <v>ACCESORIOS PVC-P 1 1/4" ( Codo , unión y tapón )</v>
          </cell>
          <cell r="C19" t="str">
            <v>un</v>
          </cell>
          <cell r="D19">
            <v>2500</v>
          </cell>
        </row>
        <row r="20">
          <cell r="B20" t="str">
            <v>ACCESORIOS PVC-P 1/2" ( Codo , unión y tapón )</v>
          </cell>
          <cell r="C20" t="str">
            <v>un</v>
          </cell>
          <cell r="D20">
            <v>450</v>
          </cell>
        </row>
        <row r="21">
          <cell r="B21" t="str">
            <v>ACCESORIOS PVC-P 2" ( Codo , unión y tapón )</v>
          </cell>
          <cell r="C21" t="str">
            <v>un</v>
          </cell>
          <cell r="D21">
            <v>5000</v>
          </cell>
        </row>
        <row r="22">
          <cell r="B22" t="str">
            <v>ACCESORIOS PVC-P 3/4" ( Codo, unión y tapón )</v>
          </cell>
          <cell r="C22" t="str">
            <v>un</v>
          </cell>
          <cell r="D22">
            <v>1200</v>
          </cell>
        </row>
        <row r="23">
          <cell r="B23" t="str">
            <v>ACCESORIOS SUJECION TRANFORMADOR</v>
          </cell>
          <cell r="C23" t="str">
            <v>un</v>
          </cell>
          <cell r="D23">
            <v>50000</v>
          </cell>
        </row>
        <row r="24">
          <cell r="B24" t="str">
            <v>ACERO 37.000 PSI</v>
          </cell>
          <cell r="C24" t="str">
            <v>kg</v>
          </cell>
          <cell r="D24">
            <v>1900</v>
          </cell>
        </row>
        <row r="25">
          <cell r="B25" t="str">
            <v xml:space="preserve">ACERO 60.000 PSI </v>
          </cell>
          <cell r="C25" t="str">
            <v>kg</v>
          </cell>
          <cell r="D25">
            <v>1900</v>
          </cell>
        </row>
        <row r="26">
          <cell r="B26" t="str">
            <v>ACERO ESTRUCTURAL ACESCO PHR Cal. 12</v>
          </cell>
          <cell r="C26" t="str">
            <v>kg</v>
          </cell>
          <cell r="D26">
            <v>4500</v>
          </cell>
        </row>
        <row r="27">
          <cell r="B27" t="str">
            <v>ACIDO FLORIDRICO</v>
          </cell>
          <cell r="C27" t="str">
            <v>lt</v>
          </cell>
          <cell r="D27">
            <v>15500</v>
          </cell>
        </row>
        <row r="28">
          <cell r="B28" t="str">
            <v>ACIDO NITRICO</v>
          </cell>
          <cell r="C28" t="str">
            <v>lt</v>
          </cell>
          <cell r="D28">
            <v>4500</v>
          </cell>
        </row>
        <row r="29">
          <cell r="B29" t="str">
            <v>ACONDICIONADOR NOVAFORT 250ML  Pavco</v>
          </cell>
          <cell r="C29" t="str">
            <v>un</v>
          </cell>
          <cell r="D29">
            <v>15000</v>
          </cell>
        </row>
        <row r="30">
          <cell r="B30" t="str">
            <v>ACPM</v>
          </cell>
          <cell r="C30" t="str">
            <v>gl</v>
          </cell>
          <cell r="D30">
            <v>8500</v>
          </cell>
        </row>
        <row r="31">
          <cell r="B31" t="str">
            <v>ADAPTADOR CONDUIT PVC 1/2"</v>
          </cell>
          <cell r="C31" t="str">
            <v>un</v>
          </cell>
          <cell r="D31">
            <v>500</v>
          </cell>
        </row>
        <row r="32">
          <cell r="B32" t="str">
            <v>ADAPTADOR MACHO   3/4"</v>
          </cell>
          <cell r="C32" t="str">
            <v>un</v>
          </cell>
          <cell r="D32">
            <v>600</v>
          </cell>
        </row>
        <row r="33">
          <cell r="B33" t="str">
            <v>ADAPTADOR TERMINAL CONDUIT 3/4"</v>
          </cell>
          <cell r="C33" t="str">
            <v>un</v>
          </cell>
          <cell r="D33">
            <v>300</v>
          </cell>
        </row>
        <row r="34">
          <cell r="B34" t="str">
            <v>ADAPTADORES MACHO 1/2"</v>
          </cell>
          <cell r="C34" t="str">
            <v>un</v>
          </cell>
          <cell r="D34">
            <v>300</v>
          </cell>
        </row>
        <row r="35">
          <cell r="B35" t="str">
            <v>ADHESIVO EPOXICO G5 DE 651 ml</v>
          </cell>
          <cell r="C35" t="str">
            <v>un</v>
          </cell>
          <cell r="D35">
            <v>55000</v>
          </cell>
        </row>
        <row r="36">
          <cell r="B36" t="str">
            <v>ADHESIVO NOVAFORT 310 ML  Pavco</v>
          </cell>
          <cell r="C36" t="str">
            <v>un</v>
          </cell>
          <cell r="D36">
            <v>15000</v>
          </cell>
        </row>
        <row r="37">
          <cell r="B37" t="str">
            <v>AGUA</v>
          </cell>
          <cell r="C37" t="str">
            <v>lt</v>
          </cell>
          <cell r="D37">
            <v>500</v>
          </cell>
        </row>
        <row r="38">
          <cell r="B38" t="str">
            <v>AISLADORES</v>
          </cell>
          <cell r="C38" t="str">
            <v>un</v>
          </cell>
          <cell r="D38">
            <v>4500</v>
          </cell>
        </row>
        <row r="39">
          <cell r="B39" t="str">
            <v>AISLADORES DE PIN CON ESPIGO</v>
          </cell>
          <cell r="C39" t="str">
            <v>un</v>
          </cell>
          <cell r="D39">
            <v>42000</v>
          </cell>
        </row>
        <row r="40">
          <cell r="B40" t="str">
            <v>AISLADORES DE RETENCION</v>
          </cell>
          <cell r="C40" t="str">
            <v>un</v>
          </cell>
          <cell r="D40">
            <v>72500</v>
          </cell>
        </row>
        <row r="41">
          <cell r="B41" t="str">
            <v>AISLADORES EMISORES</v>
          </cell>
          <cell r="C41" t="str">
            <v>un</v>
          </cell>
          <cell r="D41">
            <v>85000</v>
          </cell>
        </row>
        <row r="42">
          <cell r="B42" t="str">
            <v>ALAMBRE COBRE DESNUDO AWG  12</v>
          </cell>
          <cell r="C42" t="str">
            <v>ml</v>
          </cell>
          <cell r="D42">
            <v>1700</v>
          </cell>
        </row>
        <row r="43">
          <cell r="B43" t="str">
            <v>ALAMBRE COBRE THHN 12 AWG</v>
          </cell>
          <cell r="C43" t="str">
            <v>ml</v>
          </cell>
          <cell r="D43">
            <v>1900</v>
          </cell>
        </row>
        <row r="44">
          <cell r="B44" t="str">
            <v>ALAMBRE NEGRO       No.18</v>
          </cell>
          <cell r="C44" t="str">
            <v>kg</v>
          </cell>
          <cell r="D44">
            <v>3000</v>
          </cell>
        </row>
        <row r="45">
          <cell r="B45" t="str">
            <v>ALFACOLOR 3-15</v>
          </cell>
          <cell r="C45" t="str">
            <v>kg</v>
          </cell>
          <cell r="D45">
            <v>2000</v>
          </cell>
        </row>
        <row r="46">
          <cell r="B46" t="str">
            <v>ALFAJIAS CONCRETO     .25</v>
          </cell>
          <cell r="C46" t="str">
            <v>ml</v>
          </cell>
          <cell r="D46">
            <v>25000</v>
          </cell>
        </row>
        <row r="47">
          <cell r="B47" t="str">
            <v>ALUMINIO PARA CIELO RASO INC ESTRUCTURA</v>
          </cell>
          <cell r="C47" t="str">
            <v>m2</v>
          </cell>
          <cell r="D47">
            <v>10500</v>
          </cell>
        </row>
        <row r="48">
          <cell r="B48" t="str">
            <v>ALUMINIO PARA DIVISION BAÑO</v>
          </cell>
          <cell r="C48" t="str">
            <v>m2</v>
          </cell>
          <cell r="D48">
            <v>40000</v>
          </cell>
        </row>
        <row r="49">
          <cell r="B49" t="str">
            <v>AMPLIFICADOR TV CON 20 SALIDAS</v>
          </cell>
          <cell r="C49" t="str">
            <v>un</v>
          </cell>
          <cell r="D49">
            <v>450000</v>
          </cell>
        </row>
        <row r="50">
          <cell r="B50" t="str">
            <v>ANCLAJE CAMISA DE 3/8"</v>
          </cell>
          <cell r="C50" t="str">
            <v>un</v>
          </cell>
          <cell r="D50">
            <v>1200</v>
          </cell>
        </row>
        <row r="51">
          <cell r="B51" t="str">
            <v>ÁNGULO     1 x 1 x 1/8" de 6 mts</v>
          </cell>
          <cell r="C51" t="str">
            <v>un</v>
          </cell>
          <cell r="D51">
            <v>17500</v>
          </cell>
        </row>
        <row r="52">
          <cell r="B52" t="str">
            <v>ÁNGULO     1 x 1 x 3/16" de 6 mts</v>
          </cell>
          <cell r="C52" t="str">
            <v>un</v>
          </cell>
          <cell r="D52">
            <v>20450</v>
          </cell>
        </row>
        <row r="53">
          <cell r="B53" t="str">
            <v>ANGULO 1 1/2X3/16</v>
          </cell>
          <cell r="C53" t="str">
            <v>un</v>
          </cell>
          <cell r="D53">
            <v>42000</v>
          </cell>
        </row>
        <row r="54">
          <cell r="B54" t="str">
            <v>ANGULO 1"X1/8"</v>
          </cell>
          <cell r="C54" t="str">
            <v>ml</v>
          </cell>
          <cell r="D54">
            <v>3500</v>
          </cell>
        </row>
        <row r="55">
          <cell r="B55" t="str">
            <v xml:space="preserve">ANGULO 2" * 2" * 1/8" </v>
          </cell>
          <cell r="C55" t="str">
            <v>kg</v>
          </cell>
          <cell r="D55">
            <v>2800</v>
          </cell>
        </row>
        <row r="56">
          <cell r="B56" t="str">
            <v xml:space="preserve">ANGULO 2" * 2" * 3/16" </v>
          </cell>
          <cell r="C56" t="str">
            <v>un</v>
          </cell>
          <cell r="D56">
            <v>50000</v>
          </cell>
        </row>
        <row r="57">
          <cell r="B57" t="str">
            <v>ANGULO 3/4"</v>
          </cell>
          <cell r="C57" t="str">
            <v>ml</v>
          </cell>
          <cell r="D57">
            <v>2000</v>
          </cell>
        </row>
        <row r="58">
          <cell r="B58" t="str">
            <v>ANGULO DE 1"x1/8"</v>
          </cell>
          <cell r="C58" t="str">
            <v>ml</v>
          </cell>
          <cell r="D58">
            <v>4250</v>
          </cell>
        </row>
        <row r="59">
          <cell r="B59" t="str">
            <v>ANGULOS DE ENSAMBLE</v>
          </cell>
          <cell r="C59" t="str">
            <v>gb</v>
          </cell>
          <cell r="D59">
            <v>20000</v>
          </cell>
        </row>
        <row r="60">
          <cell r="B60" t="str">
            <v>ANGULOS EN ALUMINIO BLANCO DE 3m</v>
          </cell>
          <cell r="C60" t="str">
            <v>un</v>
          </cell>
          <cell r="D60">
            <v>7000</v>
          </cell>
        </row>
        <row r="61">
          <cell r="B61" t="str">
            <v xml:space="preserve">ANTENA EXTERNA COMUNAL TV </v>
          </cell>
          <cell r="C61" t="str">
            <v>un</v>
          </cell>
          <cell r="D61">
            <v>75000</v>
          </cell>
        </row>
        <row r="62">
          <cell r="B62" t="str">
            <v>ANTICORROSIVO</v>
          </cell>
          <cell r="C62" t="str">
            <v>gl</v>
          </cell>
          <cell r="D62">
            <v>28500</v>
          </cell>
        </row>
        <row r="63">
          <cell r="B63" t="str">
            <v xml:space="preserve">ANTICORROSIVO </v>
          </cell>
          <cell r="C63" t="str">
            <v>gl</v>
          </cell>
          <cell r="D63">
            <v>28500</v>
          </cell>
        </row>
        <row r="64">
          <cell r="B64" t="str">
            <v>ARENA DE RIO</v>
          </cell>
          <cell r="C64" t="str">
            <v>m3</v>
          </cell>
          <cell r="D64">
            <v>110000</v>
          </cell>
        </row>
        <row r="65">
          <cell r="B65" t="str">
            <v>ARENA LAVADA DE PEÑA</v>
          </cell>
          <cell r="C65" t="str">
            <v>m3</v>
          </cell>
          <cell r="D65">
            <v>35000</v>
          </cell>
        </row>
        <row r="66">
          <cell r="B66" t="str">
            <v>ARBOL</v>
          </cell>
          <cell r="C66" t="str">
            <v>un</v>
          </cell>
          <cell r="D66">
            <v>352000</v>
          </cell>
        </row>
        <row r="67">
          <cell r="B67" t="str">
            <v>ASFALTO TIPO 190/220 200 kg</v>
          </cell>
          <cell r="C67" t="str">
            <v>kg</v>
          </cell>
          <cell r="D67">
            <v>2500</v>
          </cell>
        </row>
        <row r="68">
          <cell r="B68" t="str">
            <v>BALA DULUX 2X20W, REFLECTOR EN ALUMINIO BRILLADO. DIAMETRO 20,5 CMS, ACABADO BLANCO. INCLUYE 2 BOMBILLOS DULUX 20W ROSCA, LUZ 6500K</v>
          </cell>
          <cell r="C68" t="str">
            <v>un</v>
          </cell>
          <cell r="D68">
            <v>37000</v>
          </cell>
        </row>
        <row r="69">
          <cell r="B69" t="str">
            <v>BALA FLUORESCENTE 2X26 CON BOMBILLOS AHORRADORES</v>
          </cell>
          <cell r="C69" t="str">
            <v>un</v>
          </cell>
          <cell r="D69">
            <v>95000</v>
          </cell>
        </row>
        <row r="70">
          <cell r="B70" t="str">
            <v>BALDOSA EN GRANITO ALFA</v>
          </cell>
          <cell r="C70" t="str">
            <v>m2</v>
          </cell>
          <cell r="D70">
            <v>40000</v>
          </cell>
        </row>
        <row r="71">
          <cell r="B71" t="str">
            <v>BALDOSA PORCELANATICO</v>
          </cell>
          <cell r="C71" t="str">
            <v>m2</v>
          </cell>
          <cell r="D71">
            <v>50000</v>
          </cell>
        </row>
        <row r="72">
          <cell r="B72" t="str">
            <v>BARNIZ</v>
          </cell>
          <cell r="C72" t="str">
            <v>gl</v>
          </cell>
          <cell r="D72">
            <v>60000</v>
          </cell>
        </row>
        <row r="73">
          <cell r="B73" t="str">
            <v>BANDEJA PORTACABLES 60X8</v>
          </cell>
          <cell r="C73" t="str">
            <v>ML</v>
          </cell>
          <cell r="D73">
            <v>95000</v>
          </cell>
        </row>
        <row r="74">
          <cell r="B74" t="str">
            <v>BASE PARA FOTOCELDA CON SOPORTE</v>
          </cell>
          <cell r="C74" t="str">
            <v>un</v>
          </cell>
          <cell r="D74">
            <v>5000</v>
          </cell>
        </row>
        <row r="75">
          <cell r="B75" t="str">
            <v>BISAGRAS</v>
          </cell>
          <cell r="C75" t="str">
            <v>un</v>
          </cell>
          <cell r="D75">
            <v>3500</v>
          </cell>
        </row>
        <row r="76">
          <cell r="B76" t="str">
            <v>BISAGRAS PARA VENTANAS METALICAS</v>
          </cell>
          <cell r="C76" t="str">
            <v>par</v>
          </cell>
          <cell r="D76">
            <v>2000</v>
          </cell>
        </row>
        <row r="77">
          <cell r="B77" t="str">
            <v>BISAGRAS PUERTAS COCINA</v>
          </cell>
          <cell r="C77" t="str">
            <v>un</v>
          </cell>
          <cell r="D77">
            <v>1250</v>
          </cell>
        </row>
        <row r="78">
          <cell r="B78" t="str">
            <v>BISEL PARA VIDRIO ESPEJO</v>
          </cell>
          <cell r="C78" t="str">
            <v>ml</v>
          </cell>
          <cell r="D78">
            <v>5000</v>
          </cell>
        </row>
        <row r="79">
          <cell r="B79" t="str">
            <v>BLOQUE No. 3</v>
          </cell>
          <cell r="C79" t="str">
            <v>un</v>
          </cell>
          <cell r="D79">
            <v>850</v>
          </cell>
        </row>
        <row r="80">
          <cell r="B80" t="str">
            <v xml:space="preserve">BLOQUE No. 4 </v>
          </cell>
          <cell r="C80" t="str">
            <v>un</v>
          </cell>
          <cell r="D80">
            <v>800</v>
          </cell>
        </row>
        <row r="81">
          <cell r="B81" t="str">
            <v xml:space="preserve">BLOQUE No. 5 </v>
          </cell>
          <cell r="C81" t="str">
            <v>un</v>
          </cell>
          <cell r="D81">
            <v>850</v>
          </cell>
        </row>
        <row r="82">
          <cell r="B82" t="str">
            <v xml:space="preserve">Boca puerta en mármol,  incluye nariz redonda </v>
          </cell>
          <cell r="C82" t="str">
            <v>ml</v>
          </cell>
          <cell r="D82">
            <v>40000</v>
          </cell>
        </row>
        <row r="83">
          <cell r="B83" t="str">
            <v>BOQUILLA TERMINAL PVC 1"</v>
          </cell>
          <cell r="C83" t="str">
            <v>un</v>
          </cell>
          <cell r="D83">
            <v>2000</v>
          </cell>
        </row>
        <row r="84">
          <cell r="B84" t="str">
            <v>BOSEL</v>
          </cell>
          <cell r="C84" t="str">
            <v>ml</v>
          </cell>
          <cell r="D84">
            <v>500</v>
          </cell>
        </row>
        <row r="85">
          <cell r="B85" t="str">
            <v>BOMBAS PARA SISTEMA DE PLANTA TRATAMIENTO</v>
          </cell>
          <cell r="C85" t="str">
            <v>un</v>
          </cell>
          <cell r="D85">
            <v>9500000</v>
          </cell>
        </row>
        <row r="86">
          <cell r="B86" t="str">
            <v>BRAZO HIDRAULICO</v>
          </cell>
          <cell r="C86" t="str">
            <v>un</v>
          </cell>
          <cell r="D86">
            <v>220000</v>
          </cell>
        </row>
        <row r="87">
          <cell r="B87" t="str">
            <v>BROCA DE 5/8"</v>
          </cell>
          <cell r="C87" t="str">
            <v>un</v>
          </cell>
          <cell r="D87">
            <v>70000</v>
          </cell>
        </row>
        <row r="88">
          <cell r="B88" t="str">
            <v>BROCAS 1/2"</v>
          </cell>
          <cell r="C88" t="str">
            <v>un</v>
          </cell>
          <cell r="D88">
            <v>60000</v>
          </cell>
        </row>
        <row r="89">
          <cell r="B89" t="str">
            <v>BROCAS 1/4"</v>
          </cell>
          <cell r="C89" t="str">
            <v>un</v>
          </cell>
          <cell r="D89">
            <v>4500</v>
          </cell>
        </row>
        <row r="90">
          <cell r="B90" t="str">
            <v>BROCAS, GRAPAS, CHAZOS Y TORNILLOS</v>
          </cell>
          <cell r="C90" t="str">
            <v>global</v>
          </cell>
          <cell r="D90">
            <v>10000</v>
          </cell>
        </row>
        <row r="91">
          <cell r="B91" t="str">
            <v>BUSHING 4"X2" A.C.</v>
          </cell>
          <cell r="C91" t="str">
            <v>un</v>
          </cell>
          <cell r="D91">
            <v>32480</v>
          </cell>
        </row>
        <row r="92">
          <cell r="B92" t="str">
            <v>CABALLETE ETERNIT</v>
          </cell>
          <cell r="C92" t="str">
            <v>un</v>
          </cell>
          <cell r="D92">
            <v>14500</v>
          </cell>
        </row>
        <row r="93">
          <cell r="B93" t="str">
            <v>CABALLETE THERMOACUSTICA DE 2.00X0.70</v>
          </cell>
          <cell r="C93" t="str">
            <v>un</v>
          </cell>
          <cell r="D93">
            <v>55000</v>
          </cell>
        </row>
        <row r="94">
          <cell r="B94" t="str">
            <v>CABLE #4 COBRE DESNUDO</v>
          </cell>
          <cell r="C94" t="str">
            <v>ml</v>
          </cell>
          <cell r="D94">
            <v>8500</v>
          </cell>
        </row>
        <row r="95">
          <cell r="B95" t="str">
            <v>Cable 10 THWN/THHN Cu-AWG 600V</v>
          </cell>
          <cell r="C95" t="str">
            <v>ml</v>
          </cell>
          <cell r="D95">
            <v>6500</v>
          </cell>
        </row>
        <row r="96">
          <cell r="B96" t="str">
            <v>cable 2/0</v>
          </cell>
          <cell r="C96" t="str">
            <v>ml</v>
          </cell>
          <cell r="D96">
            <v>23500</v>
          </cell>
        </row>
        <row r="97">
          <cell r="B97" t="str">
            <v>Cable 8 THWN/THHN Cu-AWG 600V</v>
          </cell>
          <cell r="C97" t="str">
            <v>ml</v>
          </cell>
          <cell r="D97">
            <v>3800</v>
          </cell>
        </row>
        <row r="98">
          <cell r="B98" t="str">
            <v>CABLE ANTIFRAUDE #8</v>
          </cell>
          <cell r="C98" t="str">
            <v>ml</v>
          </cell>
          <cell r="D98">
            <v>4500</v>
          </cell>
        </row>
        <row r="99">
          <cell r="B99" t="str">
            <v xml:space="preserve">CABLE BLINDADO COAXIAL RG59 U TV </v>
          </cell>
          <cell r="C99" t="str">
            <v>ml</v>
          </cell>
          <cell r="D99">
            <v>1500</v>
          </cell>
        </row>
        <row r="100">
          <cell r="B100" t="str">
            <v>CABLE DUPLEX DE 2X16</v>
          </cell>
          <cell r="C100" t="str">
            <v>ml</v>
          </cell>
          <cell r="D100">
            <v>2500</v>
          </cell>
        </row>
        <row r="101">
          <cell r="B101" t="str">
            <v>Cable 12 THWN/THHN Cu-AWG 600V</v>
          </cell>
          <cell r="C101" t="str">
            <v>ml</v>
          </cell>
          <cell r="D101">
            <v>2500</v>
          </cell>
        </row>
        <row r="102">
          <cell r="B102" t="str">
            <v>Cable 14 THWN/THHN Cu-AWG 600V</v>
          </cell>
          <cell r="C102" t="str">
            <v>ml</v>
          </cell>
          <cell r="D102">
            <v>1500</v>
          </cell>
        </row>
        <row r="103">
          <cell r="B103" t="str">
            <v>Cable 8 THWN/THHN Cu-AWG 600V</v>
          </cell>
          <cell r="C103" t="str">
            <v>ml</v>
          </cell>
          <cell r="D103">
            <v>3800</v>
          </cell>
        </row>
        <row r="104">
          <cell r="B104" t="str">
            <v>CABLE ENCAUCHETADO 3#4+1#6 T</v>
          </cell>
          <cell r="C104" t="str">
            <v>ml</v>
          </cell>
          <cell r="D104">
            <v>55500</v>
          </cell>
        </row>
        <row r="105">
          <cell r="B105" t="str">
            <v>CABLE DE COBRE DESNUDO No.12 AWG</v>
          </cell>
          <cell r="C105" t="str">
            <v>ml</v>
          </cell>
          <cell r="D105">
            <v>2600</v>
          </cell>
        </row>
        <row r="106">
          <cell r="B106" t="str">
            <v>CABLE No. 12 T</v>
          </cell>
          <cell r="C106" t="str">
            <v>ml</v>
          </cell>
          <cell r="D106">
            <v>3000</v>
          </cell>
        </row>
        <row r="107">
          <cell r="B107" t="str">
            <v>CABLE PARA SEÑALES SISTEMA CONTRA INCENDIO  2 PARES (2X22AWG) NPLF AISLAMIENTO EN PVC DE ACUERDO A LAS NORMAS IEC189, IEC708</v>
          </cell>
          <cell r="C107" t="str">
            <v>m</v>
          </cell>
          <cell r="D107">
            <v>3950</v>
          </cell>
        </row>
        <row r="108">
          <cell r="B108" t="str">
            <v>CABLE TELEFONICO 2 PARES</v>
          </cell>
          <cell r="C108" t="str">
            <v>ml</v>
          </cell>
          <cell r="D108">
            <v>1200</v>
          </cell>
        </row>
        <row r="109">
          <cell r="B109" t="str">
            <v>CAJA 2400</v>
          </cell>
          <cell r="C109" t="str">
            <v>un</v>
          </cell>
          <cell r="D109">
            <v>2000</v>
          </cell>
        </row>
        <row r="110">
          <cell r="B110" t="str">
            <v>CAJA 5800</v>
          </cell>
          <cell r="C110" t="str">
            <v>un</v>
          </cell>
          <cell r="D110">
            <v>1500</v>
          </cell>
        </row>
        <row r="111">
          <cell r="B111" t="str">
            <v>CAJA MEDIDOR ACUEDUCTO CON TAPA Y CERRADURA</v>
          </cell>
          <cell r="C111" t="str">
            <v>un</v>
          </cell>
          <cell r="D111">
            <v>70000</v>
          </cell>
        </row>
        <row r="112">
          <cell r="B112" t="str">
            <v>CAJA MEDIDOR DE AGUA 60*28*14</v>
          </cell>
          <cell r="C112" t="str">
            <v>un</v>
          </cell>
          <cell r="D112">
            <v>50000</v>
          </cell>
        </row>
        <row r="113">
          <cell r="B113" t="str">
            <v>CAJA MONOFASICA DE 4 CIRCUITOS CON TACOS</v>
          </cell>
          <cell r="C113" t="str">
            <v>un</v>
          </cell>
          <cell r="D113">
            <v>100000</v>
          </cell>
        </row>
        <row r="114">
          <cell r="B114" t="str">
            <v>CAJA OCTOGONAL GALVANIZADA (CAJA EMP GALV.OCTAGONAL 4")</v>
          </cell>
          <cell r="C114" t="str">
            <v>un</v>
          </cell>
          <cell r="D114">
            <v>2500</v>
          </cell>
        </row>
        <row r="115">
          <cell r="B115" t="str">
            <v>CAJA METALICA AMPLIFICADOR TV</v>
          </cell>
          <cell r="C115" t="str">
            <v>un</v>
          </cell>
          <cell r="D115">
            <v>220000</v>
          </cell>
        </row>
        <row r="116">
          <cell r="B116" t="str">
            <v>CAJA SENCILLA CONDUIT (CAJA EMP GALV.RECTANG. 2X4")</v>
          </cell>
          <cell r="C116" t="str">
            <v>un</v>
          </cell>
          <cell r="D116">
            <v>2000</v>
          </cell>
        </row>
        <row r="117">
          <cell r="B117" t="str">
            <v xml:space="preserve">CAJAS DE 20X25X10 CM PARA CONEXIÓN </v>
          </cell>
          <cell r="C117" t="str">
            <v>un</v>
          </cell>
          <cell r="D117">
            <v>49500</v>
          </cell>
        </row>
        <row r="118">
          <cell r="B118" t="str">
            <v>CALENTADOR ELECTRICO 20 GL 120 V HACEB</v>
          </cell>
          <cell r="C118" t="str">
            <v>un</v>
          </cell>
          <cell r="D118">
            <v>579900</v>
          </cell>
        </row>
        <row r="119">
          <cell r="B119" t="str">
            <v>CARBURO BLANCO</v>
          </cell>
          <cell r="C119" t="str">
            <v>gl</v>
          </cell>
          <cell r="D119">
            <v>55000</v>
          </cell>
        </row>
        <row r="120">
          <cell r="B120" t="str">
            <v>CAOLÍN</v>
          </cell>
          <cell r="C120" t="str">
            <v>bt</v>
          </cell>
          <cell r="D120">
            <v>12000</v>
          </cell>
        </row>
        <row r="121">
          <cell r="B121" t="str">
            <v>CAPACETE 1"</v>
          </cell>
          <cell r="C121" t="str">
            <v>un</v>
          </cell>
          <cell r="D121">
            <v>53333.333333333336</v>
          </cell>
        </row>
        <row r="122">
          <cell r="B122" t="str">
            <v>CASETÓN DE GUADUA h=0.42</v>
          </cell>
          <cell r="C122" t="str">
            <v>ml</v>
          </cell>
          <cell r="D122">
            <v>15000</v>
          </cell>
        </row>
        <row r="124">
          <cell r="B124" t="str">
            <v>CEDRO CAQUETA</v>
          </cell>
          <cell r="C124" t="str">
            <v>pieza</v>
          </cell>
          <cell r="D124">
            <v>35000</v>
          </cell>
        </row>
        <row r="125">
          <cell r="B125" t="str">
            <v xml:space="preserve">CELDA METÁLICA -LÁMINA COLD-ROLLED PARA  TRANSFORMADOR </v>
          </cell>
          <cell r="C125" t="str">
            <v>un</v>
          </cell>
          <cell r="D125">
            <v>2300000</v>
          </cell>
        </row>
        <row r="126">
          <cell r="B126" t="str">
            <v>CEMENTO MARINO</v>
          </cell>
          <cell r="C126" t="str">
            <v>gl</v>
          </cell>
          <cell r="D126">
            <v>38000</v>
          </cell>
        </row>
        <row r="127">
          <cell r="B127" t="str">
            <v>CEMENTO BLANCO</v>
          </cell>
          <cell r="C127" t="str">
            <v>kg</v>
          </cell>
          <cell r="D127">
            <v>1200</v>
          </cell>
        </row>
        <row r="128">
          <cell r="B128" t="str">
            <v>CEMENTO GRIS</v>
          </cell>
          <cell r="C128" t="str">
            <v>bt</v>
          </cell>
          <cell r="D128">
            <v>25000</v>
          </cell>
        </row>
        <row r="129">
          <cell r="B129" t="str">
            <v xml:space="preserve">CERAMICA </v>
          </cell>
          <cell r="C129" t="str">
            <v>m2</v>
          </cell>
          <cell r="D129">
            <v>25000</v>
          </cell>
        </row>
        <row r="130">
          <cell r="B130" t="str">
            <v>CERRADURA INAFER</v>
          </cell>
          <cell r="C130" t="str">
            <v>un</v>
          </cell>
          <cell r="D130">
            <v>22000</v>
          </cell>
        </row>
        <row r="131">
          <cell r="B131" t="str">
            <v>CERRADURA POMA MADERA ALCOBA</v>
          </cell>
          <cell r="C131" t="str">
            <v>un</v>
          </cell>
          <cell r="D131">
            <v>28500</v>
          </cell>
        </row>
        <row r="132">
          <cell r="B132" t="str">
            <v>CERRADURA POMA PUERTAS</v>
          </cell>
          <cell r="C132" t="str">
            <v>un</v>
          </cell>
          <cell r="D132">
            <v>15000</v>
          </cell>
        </row>
        <row r="133">
          <cell r="B133" t="str">
            <v>CENEFA EN MADERA DE 0.12 TINTADA</v>
          </cell>
          <cell r="C133" t="str">
            <v>ml</v>
          </cell>
          <cell r="D133">
            <v>45000</v>
          </cell>
        </row>
        <row r="134">
          <cell r="B134" t="str">
            <v>CERROJO EN ACERO INOXIDABLE</v>
          </cell>
          <cell r="C134" t="str">
            <v>un</v>
          </cell>
          <cell r="D134">
            <v>60000</v>
          </cell>
        </row>
        <row r="135">
          <cell r="B135" t="str">
            <v>CERRADURA SCHLAGE BAÑO  A40S Cromado Mate</v>
          </cell>
          <cell r="C135" t="str">
            <v>un</v>
          </cell>
          <cell r="D135">
            <v>36000</v>
          </cell>
        </row>
        <row r="136">
          <cell r="B136" t="str">
            <v>CHEQUE HORIZONTAL 1/2"</v>
          </cell>
          <cell r="C136" t="str">
            <v>un</v>
          </cell>
          <cell r="D136">
            <v>10000</v>
          </cell>
        </row>
        <row r="137">
          <cell r="B137" t="str">
            <v>CHEQUE R&amp;W Roscado 3/4" Ref. 236</v>
          </cell>
          <cell r="C137" t="str">
            <v>un</v>
          </cell>
          <cell r="D137">
            <v>37000</v>
          </cell>
        </row>
        <row r="138">
          <cell r="B138" t="str">
            <v>CIELO RASO Star Orion ( perfileria aluminio 1" )</v>
          </cell>
          <cell r="C138" t="str">
            <v>m2</v>
          </cell>
          <cell r="D138">
            <v>25000</v>
          </cell>
        </row>
        <row r="139">
          <cell r="B139" t="str">
            <v>CILINDRO DE GAS PROPANO</v>
          </cell>
          <cell r="C139" t="str">
            <v>un</v>
          </cell>
          <cell r="D139">
            <v>25000</v>
          </cell>
        </row>
        <row r="140">
          <cell r="B140" t="str">
            <v>CINTA BANDIT 1/2" CON GRAPAS</v>
          </cell>
          <cell r="C140" t="str">
            <v>un</v>
          </cell>
          <cell r="D140">
            <v>105000</v>
          </cell>
        </row>
        <row r="141">
          <cell r="B141" t="str">
            <v>CINTA PAPEL</v>
          </cell>
          <cell r="C141" t="str">
            <v>rl</v>
          </cell>
          <cell r="D141">
            <v>8000</v>
          </cell>
        </row>
        <row r="142">
          <cell r="B142" t="str">
            <v>CINTA TEFLÓN 10 m 1/2"</v>
          </cell>
          <cell r="C142" t="str">
            <v>un</v>
          </cell>
          <cell r="D142">
            <v>2000</v>
          </cell>
        </row>
        <row r="143">
          <cell r="B143" t="str">
            <v>CLOSET</v>
          </cell>
          <cell r="C143" t="str">
            <v>m2</v>
          </cell>
          <cell r="D143">
            <v>170000</v>
          </cell>
        </row>
        <row r="144">
          <cell r="B144" t="str">
            <v>COCINA INTEGRAL</v>
          </cell>
          <cell r="C144" t="str">
            <v>ml</v>
          </cell>
          <cell r="D144">
            <v>1180000</v>
          </cell>
        </row>
        <row r="145">
          <cell r="B145" t="str">
            <v>CODO 90° 1/4 CxC SANITARIO 3" Pavco</v>
          </cell>
          <cell r="C145" t="str">
            <v>un</v>
          </cell>
          <cell r="D145">
            <v>15000</v>
          </cell>
        </row>
        <row r="146">
          <cell r="B146" t="str">
            <v>CODO 90° 1/4 CxC SANITARIO 4" Pavco</v>
          </cell>
          <cell r="C146" t="str">
            <v>un</v>
          </cell>
          <cell r="D146">
            <v>16500</v>
          </cell>
        </row>
        <row r="147">
          <cell r="B147" t="str">
            <v>CODO 90° 1/4 CxE SANITARIO 2"</v>
          </cell>
          <cell r="C147" t="str">
            <v>un</v>
          </cell>
          <cell r="D147">
            <v>190000</v>
          </cell>
        </row>
        <row r="148">
          <cell r="B148" t="str">
            <v>CODO 90° 4" EXTREMO BRIDADO</v>
          </cell>
          <cell r="C148" t="str">
            <v>un</v>
          </cell>
          <cell r="D148">
            <v>190000</v>
          </cell>
        </row>
        <row r="149">
          <cell r="B149" t="str">
            <v>CODO 90° PRESIÓN PVC   3/4" Pavco</v>
          </cell>
          <cell r="C149" t="str">
            <v>un</v>
          </cell>
          <cell r="D149">
            <v>1850</v>
          </cell>
        </row>
        <row r="150">
          <cell r="B150" t="str">
            <v>CODO 90° PRESIÓN PVC 1 1/2" Pavco</v>
          </cell>
          <cell r="C150" t="str">
            <v>un</v>
          </cell>
          <cell r="D150">
            <v>3500</v>
          </cell>
        </row>
        <row r="151">
          <cell r="B151" t="str">
            <v>CODO PRESIÓN           1"</v>
          </cell>
          <cell r="C151" t="str">
            <v>un</v>
          </cell>
          <cell r="D151">
            <v>2500</v>
          </cell>
        </row>
        <row r="152">
          <cell r="B152" t="str">
            <v>COMBO SANITARIO BLANCO AHORRADOR</v>
          </cell>
          <cell r="C152" t="str">
            <v>un</v>
          </cell>
          <cell r="D152">
            <v>310000</v>
          </cell>
        </row>
        <row r="153">
          <cell r="B153" t="str">
            <v>CONCERTINA EN ACERO INOXIDABLE DE 18"</v>
          </cell>
          <cell r="C153" t="str">
            <v>ml</v>
          </cell>
          <cell r="D153">
            <v>16500</v>
          </cell>
        </row>
        <row r="154">
          <cell r="B154" t="str">
            <v>CONCRETO DE 1500 PSI</v>
          </cell>
          <cell r="C154" t="str">
            <v>m3</v>
          </cell>
          <cell r="D154">
            <v>270000</v>
          </cell>
        </row>
        <row r="155">
          <cell r="B155" t="str">
            <v>CONCRETO DE 2000 PSI</v>
          </cell>
          <cell r="C155" t="str">
            <v>m3</v>
          </cell>
          <cell r="D155">
            <v>280000</v>
          </cell>
        </row>
        <row r="156">
          <cell r="B156" t="str">
            <v>CONCRETO DE 2500 PSI</v>
          </cell>
          <cell r="C156" t="str">
            <v>m3</v>
          </cell>
          <cell r="D156">
            <v>290000</v>
          </cell>
        </row>
        <row r="157">
          <cell r="B157" t="str">
            <v>CONCRETO DE 3000 PSI</v>
          </cell>
          <cell r="C157" t="str">
            <v>m3</v>
          </cell>
          <cell r="D157">
            <v>320000</v>
          </cell>
        </row>
        <row r="158">
          <cell r="B158" t="str">
            <v>CONCRETO DE 3500 PSI</v>
          </cell>
          <cell r="C158" t="str">
            <v>m3</v>
          </cell>
          <cell r="D158">
            <v>330000</v>
          </cell>
        </row>
        <row r="159">
          <cell r="B159" t="str">
            <v>CONCRETO DE 4000 PSI</v>
          </cell>
          <cell r="C159" t="str">
            <v>m3</v>
          </cell>
          <cell r="D159">
            <v>360000</v>
          </cell>
        </row>
        <row r="160">
          <cell r="B160" t="str">
            <v>CONCRETO TREMIE TORNILLO DE 3000 PSI</v>
          </cell>
          <cell r="C160" t="str">
            <v>m3</v>
          </cell>
          <cell r="D160">
            <v>350000</v>
          </cell>
        </row>
        <row r="161">
          <cell r="B161" t="str">
            <v>CONCRETO TREMIE TORNILLO DE 4000 PSI</v>
          </cell>
          <cell r="C161" t="str">
            <v>m3</v>
          </cell>
          <cell r="D161">
            <v>380000</v>
          </cell>
        </row>
        <row r="162">
          <cell r="B162" t="str">
            <v>CONCRETO DE 3500 PSI BAJA PERMEABILIDAD</v>
          </cell>
          <cell r="C162" t="str">
            <v>m3</v>
          </cell>
          <cell r="D162">
            <v>350000</v>
          </cell>
        </row>
        <row r="163">
          <cell r="B163" t="str">
            <v>COPA ESMERIL</v>
          </cell>
          <cell r="C163" t="str">
            <v>un</v>
          </cell>
          <cell r="D163">
            <v>60000</v>
          </cell>
        </row>
        <row r="164">
          <cell r="B164" t="str">
            <v>COPA SIERRA</v>
          </cell>
          <cell r="C164" t="str">
            <v>un</v>
          </cell>
          <cell r="D164">
            <v>14500</v>
          </cell>
        </row>
        <row r="165">
          <cell r="B165" t="str">
            <v>CORREA EN MADERA</v>
          </cell>
          <cell r="C165" t="str">
            <v>ml</v>
          </cell>
          <cell r="D165">
            <v>35000</v>
          </cell>
        </row>
        <row r="166">
          <cell r="B166" t="str">
            <v>CORREA METALICA</v>
          </cell>
          <cell r="C166" t="str">
            <v>ml</v>
          </cell>
          <cell r="D166">
            <v>12500</v>
          </cell>
        </row>
        <row r="167">
          <cell r="B167" t="str">
            <v>CORTACIRCUITOS 15 KV-100 AMPERIOS-</v>
          </cell>
          <cell r="C167" t="str">
            <v>un</v>
          </cell>
          <cell r="D167">
            <v>550000</v>
          </cell>
        </row>
        <row r="168">
          <cell r="B168" t="str">
            <v xml:space="preserve">Cortina corrida Automática tipo Blackout, h= 1.10 m </v>
          </cell>
          <cell r="C168" t="str">
            <v>ml</v>
          </cell>
          <cell r="D168">
            <v>180000</v>
          </cell>
        </row>
        <row r="169">
          <cell r="B169" t="str">
            <v>CURVA 90º PVC 1/2"</v>
          </cell>
          <cell r="C169" t="str">
            <v>un</v>
          </cell>
          <cell r="D169">
            <v>500</v>
          </cell>
        </row>
        <row r="170">
          <cell r="B170" t="str">
            <v>DESAGUE LAVAMANOS SENCILLO Gerfor GF-581084</v>
          </cell>
          <cell r="C170" t="str">
            <v>un</v>
          </cell>
          <cell r="D170">
            <v>15000</v>
          </cell>
        </row>
        <row r="171">
          <cell r="B171" t="str">
            <v>DESAGUE ORINAL 1 1/2"</v>
          </cell>
          <cell r="C171" t="str">
            <v>un</v>
          </cell>
          <cell r="D171">
            <v>14500</v>
          </cell>
        </row>
        <row r="172">
          <cell r="B172" t="str">
            <v>DESCARGADOR DE SOBRETENSION TIPO  LINEA 12 KV- 10 KA-</v>
          </cell>
          <cell r="C172" t="str">
            <v>un</v>
          </cell>
          <cell r="D172">
            <v>480000</v>
          </cell>
        </row>
        <row r="173">
          <cell r="B173" t="str">
            <v xml:space="preserve">DESCARGADOR FRANKLIN DE 5 PUNTAS </v>
          </cell>
          <cell r="C173" t="str">
            <v>un</v>
          </cell>
          <cell r="D173">
            <v>950000</v>
          </cell>
        </row>
        <row r="174">
          <cell r="B174" t="str">
            <v>DIAGONALES</v>
          </cell>
          <cell r="C174" t="str">
            <v>un</v>
          </cell>
          <cell r="D174">
            <v>8500</v>
          </cell>
        </row>
        <row r="175">
          <cell r="B175" t="str">
            <v>DILATACION BRONCE</v>
          </cell>
          <cell r="C175" t="str">
            <v>ml</v>
          </cell>
          <cell r="D175">
            <v>4500</v>
          </cell>
        </row>
        <row r="176">
          <cell r="B176" t="str">
            <v>DILATACIÓN EN BRONCE PC13</v>
          </cell>
          <cell r="C176" t="str">
            <v>ml</v>
          </cell>
          <cell r="D176">
            <v>18500</v>
          </cell>
        </row>
        <row r="177">
          <cell r="B177" t="str">
            <v>DINTELES EN CONCRETO h=0.15m x 0.2m (2500 PSI Mezcla 1:3:3)</v>
          </cell>
          <cell r="C177" t="str">
            <v>ml</v>
          </cell>
          <cell r="D177">
            <v>25000</v>
          </cell>
        </row>
        <row r="178">
          <cell r="B178" t="str">
            <v>DISCO CORTE LADRILLO Y7O CONCRETO</v>
          </cell>
          <cell r="C178" t="str">
            <v>un</v>
          </cell>
          <cell r="D178">
            <v>12500</v>
          </cell>
        </row>
        <row r="179">
          <cell r="B179" t="str">
            <v>DISCO PARA CORTE METAL</v>
          </cell>
          <cell r="C179" t="str">
            <v>un</v>
          </cell>
          <cell r="D179">
            <v>7500</v>
          </cell>
        </row>
        <row r="180">
          <cell r="B180" t="str">
            <v>DISPENSADOR JABON</v>
          </cell>
          <cell r="C180" t="str">
            <v>un</v>
          </cell>
          <cell r="D180">
            <v>32000</v>
          </cell>
        </row>
        <row r="181">
          <cell r="B181" t="str">
            <v>DUCHA Antivandalica Docol DO-17125106</v>
          </cell>
          <cell r="C181" t="str">
            <v>un</v>
          </cell>
          <cell r="D181">
            <v>150000</v>
          </cell>
        </row>
        <row r="182">
          <cell r="B182" t="str">
            <v>DUCHA CON MEZCLADOR</v>
          </cell>
          <cell r="C182" t="str">
            <v>un</v>
          </cell>
          <cell r="D182">
            <v>60000</v>
          </cell>
        </row>
        <row r="183">
          <cell r="B183" t="str">
            <v>DUCHA CON REGISTRO</v>
          </cell>
          <cell r="C183" t="str">
            <v>un</v>
          </cell>
          <cell r="D183">
            <v>35000</v>
          </cell>
        </row>
        <row r="184">
          <cell r="B184" t="str">
            <v>DUCHA ELECTRICA</v>
          </cell>
          <cell r="C184" t="str">
            <v>un</v>
          </cell>
          <cell r="D184">
            <v>55000</v>
          </cell>
        </row>
        <row r="185">
          <cell r="B185" t="str">
            <v>DURMIENTE ABARCO 4 m</v>
          </cell>
          <cell r="C185" t="str">
            <v>ml</v>
          </cell>
          <cell r="D185">
            <v>4200</v>
          </cell>
        </row>
        <row r="186">
          <cell r="B186" t="str">
            <v>DURMIENTE ORDINARIO DE 3 MTS</v>
          </cell>
          <cell r="C186" t="str">
            <v>un</v>
          </cell>
          <cell r="D186">
            <v>4500</v>
          </cell>
        </row>
        <row r="187">
          <cell r="B187" t="str">
            <v>ELEMENTOS FIJACION MANTO</v>
          </cell>
          <cell r="C187" t="str">
            <v>m2</v>
          </cell>
          <cell r="D187">
            <v>1000</v>
          </cell>
        </row>
        <row r="188">
          <cell r="B188" t="str">
            <v>EMPAQUES</v>
          </cell>
          <cell r="C188" t="str">
            <v>ml</v>
          </cell>
          <cell r="D188">
            <v>500</v>
          </cell>
        </row>
        <row r="189">
          <cell r="B189" t="str">
            <v>EMULSION ASFALTICA</v>
          </cell>
          <cell r="C189" t="str">
            <v>caneca</v>
          </cell>
          <cell r="D189">
            <v>75000</v>
          </cell>
        </row>
        <row r="190">
          <cell r="B190" t="str">
            <v>ENCHAPE  DE 20X30</v>
          </cell>
          <cell r="C190" t="str">
            <v>m2</v>
          </cell>
          <cell r="D190">
            <v>28500</v>
          </cell>
        </row>
        <row r="191">
          <cell r="B191" t="str">
            <v>ENCHAPE CERAMICA BLANCO</v>
          </cell>
          <cell r="C191" t="str">
            <v>m2</v>
          </cell>
          <cell r="D191">
            <v>27500</v>
          </cell>
        </row>
        <row r="192">
          <cell r="B192" t="str">
            <v>Enchape paredes interiores Triplex Cedro Tintillad</v>
          </cell>
          <cell r="C192" t="str">
            <v>m2</v>
          </cell>
          <cell r="D192">
            <v>60000</v>
          </cell>
        </row>
        <row r="193">
          <cell r="B193" t="str">
            <v xml:space="preserve">EQUIPO AUTOMÁTICO PARA ALUMBRADO DE EMERGENCIA REFERENCIA ILURAM IL3-2H  </v>
          </cell>
          <cell r="C193" t="str">
            <v>un</v>
          </cell>
          <cell r="D193">
            <v>340000</v>
          </cell>
        </row>
        <row r="194">
          <cell r="B194" t="str">
            <v xml:space="preserve">EQUIPO DE MEDICION  EN MEDIA TENSION </v>
          </cell>
          <cell r="C194" t="str">
            <v>un</v>
          </cell>
          <cell r="D194">
            <v>15500000</v>
          </cell>
        </row>
        <row r="195">
          <cell r="B195" t="str">
            <v>ESGRAFIADO PINTUCO 4 GALONES 30 KG</v>
          </cell>
          <cell r="C195" t="str">
            <v>un</v>
          </cell>
          <cell r="D195">
            <v>65000</v>
          </cell>
        </row>
        <row r="196">
          <cell r="B196" t="str">
            <v>ESMALTE  Sobre lamina lineal Tipo pintulx anoloc verde bronce.</v>
          </cell>
          <cell r="C196" t="str">
            <v>ml</v>
          </cell>
          <cell r="D196">
            <v>4500</v>
          </cell>
        </row>
        <row r="197">
          <cell r="B197" t="str">
            <v>ESMALTE  Sobre lamina llena Tipo pintulx</v>
          </cell>
          <cell r="C197" t="str">
            <v>m2</v>
          </cell>
          <cell r="D197">
            <v>8000</v>
          </cell>
        </row>
        <row r="198">
          <cell r="B198" t="str">
            <v>ESMALTE ANTIHUMEDAD LAVABLE</v>
          </cell>
          <cell r="C198" t="str">
            <v>gl</v>
          </cell>
          <cell r="D198">
            <v>65000</v>
          </cell>
        </row>
        <row r="199">
          <cell r="B199" t="str">
            <v>ESMALTE SINTÉTICO PINTULUX</v>
          </cell>
          <cell r="C199" t="str">
            <v>gl</v>
          </cell>
          <cell r="D199">
            <v>65000</v>
          </cell>
        </row>
        <row r="200">
          <cell r="B200" t="str">
            <v>ESPEJO BORDE BISELADO DE 0.70X1.00</v>
          </cell>
          <cell r="C200" t="str">
            <v>un</v>
          </cell>
          <cell r="D200">
            <v>75000</v>
          </cell>
        </row>
        <row r="201">
          <cell r="B201" t="str">
            <v>ESPEJO DE SEGURIDAD DE 40 CM</v>
          </cell>
          <cell r="C201" t="str">
            <v>un</v>
          </cell>
          <cell r="D201">
            <v>40000</v>
          </cell>
        </row>
        <row r="202">
          <cell r="B202" t="str">
            <v>ESTACAS</v>
          </cell>
          <cell r="C202" t="str">
            <v>un</v>
          </cell>
          <cell r="D202">
            <v>50</v>
          </cell>
        </row>
        <row r="203">
          <cell r="B203" t="str">
            <v>ESTACIUON MANUAL DE APERTURA REF. BDS121/e SIEMENS o similar en marca reconocida</v>
          </cell>
          <cell r="C203" t="str">
            <v>un</v>
          </cell>
          <cell r="D203">
            <v>120000</v>
          </cell>
        </row>
        <row r="204">
          <cell r="B204" t="str">
            <v>ESTRUCTURA CIELORASO DRYWALL(OMEGA-ANGULO-PARAL-TORNILLOS)</v>
          </cell>
          <cell r="C204" t="str">
            <v>m2</v>
          </cell>
          <cell r="D204">
            <v>15000</v>
          </cell>
        </row>
        <row r="205">
          <cell r="B205" t="str">
            <v>ESTRUCTURA CONEXIÓN RED TRENZADA CONJUNTO LA 320</v>
          </cell>
          <cell r="C205" t="str">
            <v>un</v>
          </cell>
          <cell r="D205">
            <v>115000</v>
          </cell>
        </row>
        <row r="206">
          <cell r="B206" t="str">
            <v>ESTRUCTURA CONEXIÓN RED TRENZADA CONJUNTO LA 321</v>
          </cell>
          <cell r="C206" t="str">
            <v>un</v>
          </cell>
          <cell r="D206">
            <v>200000</v>
          </cell>
        </row>
        <row r="207">
          <cell r="B207" t="str">
            <v>ESTRUCTURA CONEXIÓN RED TRENZADA CONJUNTO LA 324</v>
          </cell>
          <cell r="C207" t="str">
            <v>un</v>
          </cell>
          <cell r="D207">
            <v>263500</v>
          </cell>
        </row>
        <row r="208">
          <cell r="B208" t="str">
            <v>ESQUINERO PLASTICO 2m</v>
          </cell>
          <cell r="C208" t="str">
            <v>un</v>
          </cell>
          <cell r="D208">
            <v>3500</v>
          </cell>
        </row>
        <row r="209">
          <cell r="B209" t="str">
            <v>ESTUCO PLASTICO</v>
          </cell>
          <cell r="C209" t="str">
            <v>caneca</v>
          </cell>
          <cell r="D209">
            <v>50000</v>
          </cell>
        </row>
        <row r="210">
          <cell r="B210" t="str">
            <v>ESTUFA CHALLENGER DE EMPOTRAR 4 PUESTOS ELECTRICA</v>
          </cell>
          <cell r="C210" t="str">
            <v>un</v>
          </cell>
          <cell r="D210">
            <v>527684</v>
          </cell>
        </row>
        <row r="211">
          <cell r="B211" t="str">
            <v>ESTUFA DE EMPOTRAR MIXTA 4 PUESTOS</v>
          </cell>
          <cell r="C211" t="str">
            <v>un</v>
          </cell>
          <cell r="D211">
            <v>775000</v>
          </cell>
        </row>
        <row r="212">
          <cell r="B212" t="str">
            <v>ESTUFA ELECTRICA 2 PUESTOS</v>
          </cell>
          <cell r="C212" t="str">
            <v>un</v>
          </cell>
          <cell r="D212">
            <v>285000</v>
          </cell>
        </row>
        <row r="213">
          <cell r="B213" t="str">
            <v>EXTRAXTOR DE OLOR DE 20X20</v>
          </cell>
          <cell r="C213" t="str">
            <v>un</v>
          </cell>
          <cell r="D213">
            <v>162284</v>
          </cell>
        </row>
        <row r="214">
          <cell r="B214" t="str">
            <v>Fachada Closet 4 Ptas Cedro ( Tintillado )</v>
          </cell>
          <cell r="C214" t="str">
            <v>m2</v>
          </cell>
          <cell r="D214">
            <v>300000</v>
          </cell>
        </row>
        <row r="215">
          <cell r="B215" t="str">
            <v>FIJADORES DE ALA</v>
          </cell>
          <cell r="C215" t="str">
            <v>un</v>
          </cell>
          <cell r="D215">
            <v>1200</v>
          </cell>
        </row>
        <row r="216">
          <cell r="B216" t="str">
            <v>FILTRO AEROBICO CON ACC.</v>
          </cell>
          <cell r="C216" t="str">
            <v>un</v>
          </cell>
          <cell r="D216">
            <v>35000</v>
          </cell>
        </row>
        <row r="217">
          <cell r="B217" t="str">
            <v>FILTRO DE DRENAJE 0.5 x 0.5 CON RELLENO EN GRAVILLA DE RIO 3/4" - 1" (SIN EXCAVACIÓN)</v>
          </cell>
          <cell r="C217" t="str">
            <v>ml</v>
          </cell>
          <cell r="D217">
            <v>65000</v>
          </cell>
        </row>
        <row r="218">
          <cell r="B218" t="str">
            <v>FORMALETA ENTREPISOS, con camilla</v>
          </cell>
          <cell r="C218" t="str">
            <v>ms</v>
          </cell>
          <cell r="D218">
            <v>2500</v>
          </cell>
        </row>
        <row r="219">
          <cell r="B219" t="str">
            <v>GANCHOS ANCLAJES TEJA THERMOACUSTICA</v>
          </cell>
          <cell r="C219" t="str">
            <v>M2</v>
          </cell>
          <cell r="D219">
            <v>2000</v>
          </cell>
        </row>
        <row r="220">
          <cell r="B220" t="str">
            <v>GANCHO TEJA ETERNIT 55 mm</v>
          </cell>
          <cell r="C220" t="str">
            <v>un</v>
          </cell>
          <cell r="D220">
            <v>1500</v>
          </cell>
        </row>
        <row r="221">
          <cell r="B221" t="str">
            <v>GEOTEXTIL NO TEJIDO</v>
          </cell>
          <cell r="C221" t="str">
            <v>m2</v>
          </cell>
          <cell r="D221">
            <v>8000</v>
          </cell>
        </row>
        <row r="222">
          <cell r="B222" t="str">
            <v>GEOTEXTIL TR 4000</v>
          </cell>
          <cell r="C222" t="str">
            <v>m2</v>
          </cell>
          <cell r="D222">
            <v>9500</v>
          </cell>
        </row>
        <row r="223">
          <cell r="B223" t="str">
            <v>GRANITO TRAVERTINO</v>
          </cell>
          <cell r="C223" t="str">
            <v>bto</v>
          </cell>
          <cell r="D223">
            <v>18500</v>
          </cell>
        </row>
        <row r="224">
          <cell r="B224" t="str">
            <v xml:space="preserve">GRAVILLA </v>
          </cell>
          <cell r="C224" t="str">
            <v>m3</v>
          </cell>
          <cell r="D224">
            <v>75000</v>
          </cell>
        </row>
        <row r="225">
          <cell r="B225" t="str">
            <v>GRIFERIA AHORRADORA TIPO PUSH</v>
          </cell>
          <cell r="C225" t="str">
            <v>un</v>
          </cell>
          <cell r="D225">
            <v>125000</v>
          </cell>
        </row>
        <row r="226">
          <cell r="B226" t="str">
            <v>GRIFERIA LAVAMANOS LINEA FENIX 4"</v>
          </cell>
          <cell r="C226" t="str">
            <v>un</v>
          </cell>
          <cell r="D226">
            <v>115000</v>
          </cell>
        </row>
        <row r="227">
          <cell r="B227" t="str">
            <v>GUARDAESCOBA EN CERAMICA</v>
          </cell>
          <cell r="C227" t="str">
            <v>ml</v>
          </cell>
          <cell r="D227">
            <v>7500</v>
          </cell>
        </row>
        <row r="228">
          <cell r="B228" t="str">
            <v>GUARDAESCOBA EN GRANADILLO</v>
          </cell>
          <cell r="C228" t="str">
            <v>ml</v>
          </cell>
          <cell r="D228">
            <v>13000</v>
          </cell>
        </row>
        <row r="229">
          <cell r="B229" t="str">
            <v>GRIFERIA LAVAPLATOS GRIVAL LINEA AMARETO</v>
          </cell>
          <cell r="C229" t="str">
            <v>un</v>
          </cell>
          <cell r="D229">
            <v>105000</v>
          </cell>
        </row>
        <row r="230">
          <cell r="B230" t="str">
            <v>GUARDAESCOBA PORCELANATO</v>
          </cell>
          <cell r="C230" t="str">
            <v>ml</v>
          </cell>
          <cell r="D230">
            <v>10000</v>
          </cell>
        </row>
        <row r="231">
          <cell r="B231" t="str">
            <v>IGAS GRIS - Masilla plastica 25210351</v>
          </cell>
          <cell r="C231" t="str">
            <v>kg</v>
          </cell>
          <cell r="D231">
            <v>800</v>
          </cell>
        </row>
        <row r="232">
          <cell r="B232" t="str">
            <v>IMPRIMANTE DE VINILO</v>
          </cell>
          <cell r="C232" t="str">
            <v>gl</v>
          </cell>
          <cell r="D232">
            <v>25000</v>
          </cell>
        </row>
        <row r="233">
          <cell r="B233" t="str">
            <v>HERRAJES MUEBLES MADERA</v>
          </cell>
          <cell r="C233" t="str">
            <v>un</v>
          </cell>
          <cell r="D233">
            <v>8500</v>
          </cell>
        </row>
        <row r="234">
          <cell r="B234" t="str">
            <v>Interior Closet en triplex cedro (Tintillado )</v>
          </cell>
          <cell r="C234" t="str">
            <v>m2</v>
          </cell>
          <cell r="D234">
            <v>65000</v>
          </cell>
        </row>
        <row r="235">
          <cell r="B235" t="str">
            <v>INTERRUPTOR CAJA MOLDEADA 3X40A / 25KA. CALIDAD MERLIN GERIN, SIEMENS O SUPERIOR</v>
          </cell>
          <cell r="C235" t="str">
            <v>un</v>
          </cell>
          <cell r="D235">
            <v>140000</v>
          </cell>
        </row>
        <row r="236">
          <cell r="B236" t="str">
            <v>INTERRUPTOR CAJA MOLDEADA 3X80A / 50KA - 240V.</v>
          </cell>
          <cell r="C236" t="str">
            <v>un</v>
          </cell>
          <cell r="D236">
            <v>410000</v>
          </cell>
        </row>
        <row r="237">
          <cell r="B237" t="str">
            <v>INTERRUPTOR DE TRANSFERENCIA TIPO SECCIONADOR TRIPOLAR</v>
          </cell>
          <cell r="C237" t="str">
            <v>un</v>
          </cell>
          <cell r="D237">
            <v>12900000</v>
          </cell>
        </row>
        <row r="238">
          <cell r="B238" t="str">
            <v xml:space="preserve">INTERRUPTOR DOBLE </v>
          </cell>
          <cell r="C238" t="str">
            <v>un</v>
          </cell>
          <cell r="D238">
            <v>5500</v>
          </cell>
        </row>
        <row r="239">
          <cell r="B239" t="str">
            <v>INTERRUPTOR DOBLE CONMUTABLE</v>
          </cell>
          <cell r="C239" t="str">
            <v>un</v>
          </cell>
          <cell r="D239">
            <v>6500</v>
          </cell>
        </row>
        <row r="240">
          <cell r="B240" t="str">
            <v>INTERRUPTOR ENCHUFABLE DE 2X20  A - 240 v - 10 ka</v>
          </cell>
          <cell r="C240" t="str">
            <v>un</v>
          </cell>
          <cell r="D240">
            <v>18000</v>
          </cell>
        </row>
        <row r="241">
          <cell r="B241" t="str">
            <v>INTERRUPTOR ENCHUFABLE DE 2X30  A - 240 v - 10 ka</v>
          </cell>
          <cell r="C241" t="str">
            <v>un</v>
          </cell>
          <cell r="D241">
            <v>18000</v>
          </cell>
        </row>
        <row r="242">
          <cell r="B242" t="str">
            <v xml:space="preserve">INTERRUPTOR SENCILLO </v>
          </cell>
          <cell r="C242" t="str">
            <v>un</v>
          </cell>
          <cell r="D242">
            <v>7500</v>
          </cell>
        </row>
        <row r="243">
          <cell r="B243" t="str">
            <v>INTERRUPTOR SENCILLO CONMUTABLE CON LUZ PILOTO</v>
          </cell>
          <cell r="C243" t="str">
            <v>un</v>
          </cell>
          <cell r="D243">
            <v>12500</v>
          </cell>
        </row>
        <row r="244">
          <cell r="B244" t="str">
            <v>INTERRUPTOR SENCILLOCON LUZ PILOTO</v>
          </cell>
          <cell r="C244" t="str">
            <v>un</v>
          </cell>
          <cell r="D244">
            <v>8500</v>
          </cell>
        </row>
        <row r="245">
          <cell r="B245" t="str">
            <v>INTERRUPTORES ENCHUFABLES DE 1X15  A - 240 v - 10 ka</v>
          </cell>
          <cell r="C245" t="str">
            <v>un</v>
          </cell>
          <cell r="D245">
            <v>8100</v>
          </cell>
        </row>
        <row r="246">
          <cell r="B246" t="str">
            <v>INTERRUPTORES ENCHUFABLES DE 1X20  A - 240 v - 10 kA</v>
          </cell>
          <cell r="C246" t="str">
            <v>un</v>
          </cell>
          <cell r="D246">
            <v>8100</v>
          </cell>
        </row>
        <row r="247">
          <cell r="B247" t="str">
            <v>INTERRUPTORES ENCHUFABLES DE 3X30  A - 240 v - 10 ka</v>
          </cell>
          <cell r="C247" t="str">
            <v>un</v>
          </cell>
          <cell r="D247">
            <v>50000</v>
          </cell>
        </row>
        <row r="248">
          <cell r="B248" t="str">
            <v>Jabonera - GRIVAL</v>
          </cell>
          <cell r="C248" t="str">
            <v>un</v>
          </cell>
          <cell r="D248">
            <v>70000</v>
          </cell>
        </row>
        <row r="249">
          <cell r="B249" t="str">
            <v>Jabonera Ducha - GRIVAL</v>
          </cell>
          <cell r="C249" t="str">
            <v>un</v>
          </cell>
          <cell r="D249">
            <v>65000</v>
          </cell>
        </row>
        <row r="250">
          <cell r="B250" t="str">
            <v>KORAZA Pintuco</v>
          </cell>
          <cell r="C250" t="str">
            <v>gl</v>
          </cell>
          <cell r="D250">
            <v>30000</v>
          </cell>
        </row>
        <row r="251">
          <cell r="B251" t="str">
            <v>LACA</v>
          </cell>
          <cell r="C251" t="str">
            <v>gl</v>
          </cell>
          <cell r="D251">
            <v>45000</v>
          </cell>
        </row>
        <row r="252">
          <cell r="B252" t="str">
            <v>LACA PARA MADERA</v>
          </cell>
          <cell r="C252" t="str">
            <v>gl</v>
          </cell>
          <cell r="D252">
            <v>50000</v>
          </cell>
        </row>
        <row r="253">
          <cell r="B253" t="str">
            <v>LADRILLO PORTANTE 12X29X9</v>
          </cell>
          <cell r="C253" t="str">
            <v>un</v>
          </cell>
          <cell r="D253">
            <v>1050</v>
          </cell>
        </row>
        <row r="254">
          <cell r="B254" t="str">
            <v>Ladrillo Prensado</v>
          </cell>
          <cell r="C254" t="str">
            <v>un</v>
          </cell>
          <cell r="D254">
            <v>650</v>
          </cell>
        </row>
        <row r="255">
          <cell r="B255" t="str">
            <v>LADRILLO RECOCIDO</v>
          </cell>
          <cell r="C255" t="str">
            <v>un</v>
          </cell>
          <cell r="D255">
            <v>450</v>
          </cell>
        </row>
        <row r="256">
          <cell r="B256" t="str">
            <v>LADRILLO TOLETE COMUN RECOCIDO</v>
          </cell>
          <cell r="C256" t="str">
            <v>un</v>
          </cell>
          <cell r="D256">
            <v>350</v>
          </cell>
        </row>
        <row r="257">
          <cell r="B257" t="str">
            <v>LÁMINA COLD ROLLED Cal.16 (1.22x 2.44 )</v>
          </cell>
          <cell r="C257" t="str">
            <v>un</v>
          </cell>
          <cell r="D257">
            <v>170000</v>
          </cell>
        </row>
        <row r="258">
          <cell r="B258" t="str">
            <v xml:space="preserve">LÁMINA COLD ROLLED Cal.18 </v>
          </cell>
          <cell r="C258" t="str">
            <v>un</v>
          </cell>
          <cell r="D258">
            <v>105000</v>
          </cell>
        </row>
        <row r="259">
          <cell r="B259" t="str">
            <v>LÁMINA COLD ROLLED Cal.18 (1.22x 2.44 )</v>
          </cell>
          <cell r="C259" t="str">
            <v>un</v>
          </cell>
          <cell r="D259">
            <v>56000</v>
          </cell>
        </row>
        <row r="260">
          <cell r="B260" t="str">
            <v>LÁMINA COLD ROLLED Cal.20 (1.00x 2.00 )</v>
          </cell>
          <cell r="C260" t="str">
            <v>un</v>
          </cell>
          <cell r="D260">
            <v>30100</v>
          </cell>
        </row>
        <row r="261">
          <cell r="B261" t="str">
            <v>LÁMINA COLD ROLLED Cal.20 (1.22x 2.44 )</v>
          </cell>
          <cell r="C261" t="str">
            <v>un</v>
          </cell>
          <cell r="D261">
            <v>40600</v>
          </cell>
        </row>
        <row r="262">
          <cell r="B262" t="str">
            <v>LAMINA DE ACRILICO DE 0.60X2.44 DE 1.80 mm</v>
          </cell>
          <cell r="C262" t="str">
            <v>un</v>
          </cell>
          <cell r="D262">
            <v>30100</v>
          </cell>
        </row>
        <row r="263">
          <cell r="B263" t="str">
            <v>LAMINA COLABORANTE METALDECK 2" GRADO 40 CAL 22</v>
          </cell>
          <cell r="C263" t="str">
            <v>m2</v>
          </cell>
          <cell r="D263">
            <v>26000</v>
          </cell>
        </row>
        <row r="264">
          <cell r="B264" t="str">
            <v>LAMINA DE ACRILICO DE 1.20X1.80 DE 3.0 mm con color</v>
          </cell>
          <cell r="C264" t="str">
            <v>un</v>
          </cell>
          <cell r="D264">
            <v>45000</v>
          </cell>
        </row>
        <row r="265">
          <cell r="B265" t="str">
            <v>LAMINA DE ACRILICO DE 1.20X1.80 DE 3.0 mm sin color</v>
          </cell>
          <cell r="C265" t="str">
            <v>un</v>
          </cell>
          <cell r="D265">
            <v>64000</v>
          </cell>
        </row>
        <row r="266">
          <cell r="B266" t="str">
            <v>LAMINA DE ACRILICO DE 1.20X1.80 DE 3.00 mm</v>
          </cell>
          <cell r="C266" t="str">
            <v>un</v>
          </cell>
          <cell r="D266">
            <v>100000</v>
          </cell>
        </row>
        <row r="267">
          <cell r="B267" t="str">
            <v>LAMINA DRY WALL 1.22X2.44</v>
          </cell>
          <cell r="C267" t="str">
            <v>un</v>
          </cell>
          <cell r="D267">
            <v>22500</v>
          </cell>
        </row>
        <row r="268">
          <cell r="B268" t="str">
            <v>LAMINA EN ACRILICO DE 0.61X2,44 DE 1,8 mm</v>
          </cell>
          <cell r="C268" t="str">
            <v>un</v>
          </cell>
          <cell r="D268">
            <v>28000</v>
          </cell>
        </row>
        <row r="269">
          <cell r="B269" t="str">
            <v>LAMINA GALVANIZADA DE 1.00X2.00 CAL  22</v>
          </cell>
          <cell r="C269" t="str">
            <v>un</v>
          </cell>
          <cell r="D269">
            <v>32900</v>
          </cell>
        </row>
        <row r="270">
          <cell r="B270" t="str">
            <v>LAMINA GALVANIZADA DE 1.00X2.00 CAL  24</v>
          </cell>
          <cell r="C270" t="str">
            <v>un</v>
          </cell>
          <cell r="D270">
            <v>25500</v>
          </cell>
        </row>
        <row r="271">
          <cell r="B271" t="str">
            <v>LAMINA GALVANIZADA DE 1.00X2.00 CAL  26</v>
          </cell>
          <cell r="C271" t="str">
            <v>un</v>
          </cell>
          <cell r="D271">
            <v>19500</v>
          </cell>
        </row>
        <row r="272">
          <cell r="B272" t="str">
            <v>LAMINA GALVANIZADA DE 1.22X2.44 CAL  22</v>
          </cell>
          <cell r="C272" t="str">
            <v>un</v>
          </cell>
          <cell r="D272">
            <v>60000</v>
          </cell>
        </row>
        <row r="273">
          <cell r="B273" t="str">
            <v>LAMINA SUPERBOARD 1.22X2.44</v>
          </cell>
          <cell r="C273" t="str">
            <v>un</v>
          </cell>
          <cell r="D273">
            <v>38500</v>
          </cell>
        </row>
        <row r="274">
          <cell r="B274" t="str">
            <v>LIMATESA ETERNIT P7 L=1.14</v>
          </cell>
          <cell r="C274" t="str">
            <v>un</v>
          </cell>
          <cell r="D274">
            <v>15000</v>
          </cell>
        </row>
        <row r="275">
          <cell r="B275" t="str">
            <v>LAMINAS DURACUSTIC</v>
          </cell>
          <cell r="C275" t="str">
            <v>m2</v>
          </cell>
          <cell r="D275">
            <v>25000</v>
          </cell>
        </row>
        <row r="276">
          <cell r="B276" t="str">
            <v>LAMINAS EN ACRILICO DE 60X60</v>
          </cell>
          <cell r="C276" t="str">
            <v>un</v>
          </cell>
          <cell r="D276">
            <v>9500</v>
          </cell>
        </row>
        <row r="277">
          <cell r="B277" t="str">
            <v>LAMPARA DE 2x32</v>
          </cell>
          <cell r="C277" t="str">
            <v>un</v>
          </cell>
          <cell r="D277">
            <v>125000</v>
          </cell>
        </row>
        <row r="278">
          <cell r="B278" t="str">
            <v xml:space="preserve">Lampara para luminaria - sodio 150 WATTS. </v>
          </cell>
          <cell r="C278" t="str">
            <v>un</v>
          </cell>
          <cell r="D278">
            <v>40000</v>
          </cell>
        </row>
        <row r="279">
          <cell r="B279" t="str">
            <v>LAMPARA TIPO INCANDESCENTE DE 32 W</v>
          </cell>
          <cell r="C279" t="str">
            <v>un</v>
          </cell>
          <cell r="D279">
            <v>45000</v>
          </cell>
        </row>
        <row r="280">
          <cell r="B280" t="str">
            <v>LAMPARA OJO DE BUEY</v>
          </cell>
          <cell r="C280" t="str">
            <v>un</v>
          </cell>
          <cell r="D280">
            <v>45000</v>
          </cell>
        </row>
        <row r="281">
          <cell r="B281" t="str">
            <v>LAVAMANOS DE INCRUSTAR LINEA SAN LORENZO</v>
          </cell>
          <cell r="C281" t="str">
            <v>un</v>
          </cell>
          <cell r="D281">
            <v>160000</v>
          </cell>
        </row>
        <row r="282">
          <cell r="B282" t="str">
            <v>LAVAPLATOS EN ACERO</v>
          </cell>
          <cell r="C282" t="str">
            <v>un</v>
          </cell>
          <cell r="D282">
            <v>95000</v>
          </cell>
        </row>
        <row r="283">
          <cell r="B283" t="str">
            <v>LIJA</v>
          </cell>
          <cell r="C283" t="str">
            <v>un</v>
          </cell>
          <cell r="D283">
            <v>2000</v>
          </cell>
        </row>
        <row r="284">
          <cell r="B284" t="str">
            <v xml:space="preserve">LIJA </v>
          </cell>
          <cell r="C284" t="str">
            <v>un</v>
          </cell>
          <cell r="D284">
            <v>2000</v>
          </cell>
        </row>
        <row r="285">
          <cell r="B285" t="str">
            <v>LIMPIADOR PVC DE 1/4</v>
          </cell>
          <cell r="C285" t="str">
            <v>un</v>
          </cell>
          <cell r="D285">
            <v>25000</v>
          </cell>
        </row>
        <row r="286">
          <cell r="B286" t="str">
            <v>LISTON ORDINARIO</v>
          </cell>
          <cell r="C286" t="str">
            <v>ml</v>
          </cell>
          <cell r="D286">
            <v>1500</v>
          </cell>
        </row>
        <row r="287">
          <cell r="B287" t="str">
            <v>LISTÓN CEDRO MACHO 5x2 cm.</v>
          </cell>
          <cell r="C287" t="str">
            <v>ml</v>
          </cell>
          <cell r="D287">
            <v>3500</v>
          </cell>
        </row>
        <row r="288">
          <cell r="B288" t="str">
            <v>LISTON EN OTOBO PARA CIELORRASO</v>
          </cell>
          <cell r="C288" t="str">
            <v>m2</v>
          </cell>
          <cell r="D288">
            <v>55000</v>
          </cell>
        </row>
        <row r="289">
          <cell r="B289" t="str">
            <v>LLAVE MANGUERA DE 1/2"</v>
          </cell>
          <cell r="C289" t="str">
            <v>un</v>
          </cell>
          <cell r="D289">
            <v>20000</v>
          </cell>
        </row>
        <row r="290">
          <cell r="B290" t="str">
            <v>LLAVE PARA URINARIO</v>
          </cell>
          <cell r="C290" t="str">
            <v>un</v>
          </cell>
          <cell r="D290">
            <v>65000</v>
          </cell>
        </row>
        <row r="291">
          <cell r="B291" t="str">
            <v>LOCKER METALICO DE 0.45X2.00</v>
          </cell>
          <cell r="C291" t="str">
            <v>un</v>
          </cell>
          <cell r="D291">
            <v>225000</v>
          </cell>
        </row>
        <row r="292">
          <cell r="B292" t="str">
            <v>LOGO ACUEDUCTO EN ACERO DE 2.00X0.80</v>
          </cell>
          <cell r="C292" t="str">
            <v>un</v>
          </cell>
          <cell r="D292">
            <v>2500000</v>
          </cell>
        </row>
        <row r="293">
          <cell r="B293" t="str">
            <v>Luminaria abierta tipo INDULUX AA Sodio 400 WATTS.Pantalla de aluminio o policarbonato prismático, 633mmX482mm</v>
          </cell>
          <cell r="C293" t="str">
            <v>un</v>
          </cell>
          <cell r="D293">
            <v>265000</v>
          </cell>
        </row>
        <row r="294">
          <cell r="B294" t="str">
            <v xml:space="preserve">Luminaria completa fluorescente  TMS028 2xTL-D36W HFS 20 CMx 120 cm 120 voltios. </v>
          </cell>
          <cell r="C294" t="str">
            <v>un</v>
          </cell>
          <cell r="D294">
            <v>110000</v>
          </cell>
        </row>
        <row r="295">
          <cell r="B295" t="str">
            <v>Luminaria horizontal cerrada carcaza enteriza Sodio de alta presion  Potencia: 150W 208/220 Voltios . Incluye lampara y fotocelda</v>
          </cell>
          <cell r="C295" t="str">
            <v>un</v>
          </cell>
          <cell r="D295">
            <v>265000</v>
          </cell>
        </row>
        <row r="296">
          <cell r="B296" t="str">
            <v>LUMINARIA HORIZONTAL CERRADA DE 150 VATIOS-BOMBILLO SODIO ALTA PRESION</v>
          </cell>
          <cell r="C296" t="str">
            <v>un</v>
          </cell>
          <cell r="D296">
            <v>287500</v>
          </cell>
        </row>
        <row r="297">
          <cell r="B297" t="str">
            <v>LUMINARIA HORIZONTAL CERRADA DE 70 VATIOS-BOMBILLO SODIO ALTA PRESION</v>
          </cell>
          <cell r="C297" t="str">
            <v>un</v>
          </cell>
          <cell r="D297">
            <v>248000</v>
          </cell>
        </row>
        <row r="298">
          <cell r="B298" t="str">
            <v xml:space="preserve">Luminaria tipo reflector ROY ALHPA Ref: QUIMBAYA 70 WATTS 208 V. </v>
          </cell>
          <cell r="C298" t="str">
            <v>un</v>
          </cell>
          <cell r="D298">
            <v>120000</v>
          </cell>
        </row>
        <row r="299">
          <cell r="B299" t="str">
            <v>MADERA GRANADILLO</v>
          </cell>
          <cell r="C299" t="str">
            <v>m2</v>
          </cell>
          <cell r="D299">
            <v>85000</v>
          </cell>
        </row>
        <row r="300">
          <cell r="B300" t="str">
            <v xml:space="preserve">MALLA ELECTROSOLDADA </v>
          </cell>
          <cell r="C300" t="str">
            <v>kg</v>
          </cell>
          <cell r="D300">
            <v>2700</v>
          </cell>
        </row>
        <row r="301">
          <cell r="B301" t="str">
            <v>MALLA ELECTROSOLDADA M-084</v>
          </cell>
          <cell r="C301" t="str">
            <v>m2</v>
          </cell>
          <cell r="D301">
            <v>3900</v>
          </cell>
        </row>
        <row r="302">
          <cell r="B302" t="str">
            <v xml:space="preserve">MALLA ELECTROSOLDADA  6mm 15X15  6.00X2.35  42.20 KG </v>
          </cell>
          <cell r="C302" t="str">
            <v>un</v>
          </cell>
          <cell r="D302">
            <v>120000</v>
          </cell>
        </row>
        <row r="303">
          <cell r="B303" t="str">
            <v>MALLA PROTECCION Ancho = 4 m</v>
          </cell>
          <cell r="C303" t="str">
            <v>ml</v>
          </cell>
          <cell r="D303">
            <v>4500</v>
          </cell>
        </row>
        <row r="304">
          <cell r="B304" t="str">
            <v>MALLA GALLINERO</v>
          </cell>
          <cell r="C304" t="str">
            <v>m2</v>
          </cell>
          <cell r="D304">
            <v>1200</v>
          </cell>
        </row>
        <row r="305">
          <cell r="B305" t="str">
            <v>MALLA ONDULADA CAL 10 DE 1 1/2" x 1 1/2"</v>
          </cell>
          <cell r="C305" t="str">
            <v>m2</v>
          </cell>
          <cell r="D305">
            <v>30000</v>
          </cell>
        </row>
        <row r="306">
          <cell r="B306" t="str">
            <v>MALLA ONDULADA Cal. 12 1 1/2" (Alambre galv.)</v>
          </cell>
          <cell r="C306" t="str">
            <v>m2</v>
          </cell>
          <cell r="D306">
            <v>35000</v>
          </cell>
        </row>
        <row r="307">
          <cell r="B307" t="str">
            <v>MALLA ONDULADA Cal. 8 1 3/4" (Alambre galv.)</v>
          </cell>
          <cell r="C307" t="str">
            <v>m2</v>
          </cell>
          <cell r="D307">
            <v>32500</v>
          </cell>
        </row>
        <row r="308">
          <cell r="B308" t="str">
            <v>MANGUERA FLEXIBLE DE CONEXIÓN</v>
          </cell>
          <cell r="C308" t="str">
            <v>un</v>
          </cell>
          <cell r="D308">
            <v>15000</v>
          </cell>
        </row>
        <row r="309">
          <cell r="B309" t="str">
            <v>MANGUERAS DE LUCES TIPO AMERICANA</v>
          </cell>
          <cell r="C309" t="str">
            <v>ml</v>
          </cell>
          <cell r="D309">
            <v>30000</v>
          </cell>
        </row>
        <row r="310">
          <cell r="B310" t="str">
            <v>MANIJA VENTANA METALICA</v>
          </cell>
          <cell r="C310" t="str">
            <v>un</v>
          </cell>
          <cell r="D310">
            <v>1500</v>
          </cell>
        </row>
        <row r="311">
          <cell r="B311" t="str">
            <v>MANIOBRA DE TRANSFORMADOR</v>
          </cell>
          <cell r="C311" t="str">
            <v>un</v>
          </cell>
          <cell r="D311">
            <v>200000</v>
          </cell>
        </row>
        <row r="313">
          <cell r="B313" t="str">
            <v>MANTO ASFALTICO 10 M2</v>
          </cell>
          <cell r="C313" t="str">
            <v>rollo</v>
          </cell>
          <cell r="D313">
            <v>110000</v>
          </cell>
        </row>
        <row r="314">
          <cell r="B314" t="str">
            <v>MARCO CAJA INSP. 40 x 40</v>
          </cell>
          <cell r="C314" t="str">
            <v>un</v>
          </cell>
          <cell r="D314">
            <v>25000</v>
          </cell>
        </row>
        <row r="315">
          <cell r="B315" t="str">
            <v>MARCO CAJA INSP. 60 x 60</v>
          </cell>
          <cell r="C315" t="str">
            <v>un</v>
          </cell>
          <cell r="D315">
            <v>30000</v>
          </cell>
        </row>
        <row r="316">
          <cell r="B316" t="str">
            <v>MARCO EN ACERO PARA TAPA CAJA CS 276</v>
          </cell>
          <cell r="C316" t="str">
            <v>un</v>
          </cell>
          <cell r="D316">
            <v>180000</v>
          </cell>
        </row>
        <row r="317">
          <cell r="B317" t="str">
            <v>MARCO PUERTA MADERA</v>
          </cell>
          <cell r="C317" t="str">
            <v>un</v>
          </cell>
          <cell r="D317">
            <v>90000</v>
          </cell>
        </row>
        <row r="318">
          <cell r="B318" t="str">
            <v>MARCO PUERTA METALICA</v>
          </cell>
          <cell r="C318" t="str">
            <v>ml</v>
          </cell>
          <cell r="D318">
            <v>14500</v>
          </cell>
        </row>
        <row r="319">
          <cell r="B319" t="str">
            <v>MARCO SENCILLO EN ANGULO EN ACERO A-37</v>
          </cell>
          <cell r="C319" t="str">
            <v>un</v>
          </cell>
          <cell r="D319">
            <v>85000</v>
          </cell>
        </row>
        <row r="320">
          <cell r="B320" t="str">
            <v>MARCO VENTANA METALICA</v>
          </cell>
          <cell r="C320" t="str">
            <v>ml</v>
          </cell>
          <cell r="D320">
            <v>11500</v>
          </cell>
        </row>
        <row r="321">
          <cell r="B321" t="str">
            <v>MARCO Y CONTRAMARCO</v>
          </cell>
          <cell r="C321" t="str">
            <v>un</v>
          </cell>
          <cell r="D321">
            <v>100000</v>
          </cell>
        </row>
        <row r="322">
          <cell r="B322" t="str">
            <v>MARCO Y TAPA EN ALFAJOR DE 0,30X0,30</v>
          </cell>
          <cell r="C322" t="str">
            <v>un</v>
          </cell>
          <cell r="D322">
            <v>95000</v>
          </cell>
        </row>
        <row r="323">
          <cell r="B323" t="str">
            <v>MARMOLINA</v>
          </cell>
          <cell r="C323" t="str">
            <v>bto</v>
          </cell>
          <cell r="D323">
            <v>18500</v>
          </cell>
        </row>
        <row r="324">
          <cell r="B324" t="str">
            <v xml:space="preserve">MASILLA </v>
          </cell>
          <cell r="C324" t="str">
            <v>gl</v>
          </cell>
          <cell r="D324">
            <v>12500</v>
          </cell>
        </row>
        <row r="325">
          <cell r="B325" t="str">
            <v>MASTIL EN TUBO CONDUIT GALVANIZADO DE Ø1</v>
          </cell>
          <cell r="C325" t="str">
            <v>un</v>
          </cell>
          <cell r="D325">
            <v>40000</v>
          </cell>
        </row>
        <row r="326">
          <cell r="B326" t="str">
            <v>MASTIQUE PARA JUNTAS</v>
          </cell>
          <cell r="C326" t="str">
            <v>gl</v>
          </cell>
          <cell r="D326">
            <v>18500</v>
          </cell>
        </row>
        <row r="327">
          <cell r="B327" t="str">
            <v>MATERIAL GRANULAR</v>
          </cell>
          <cell r="C327" t="str">
            <v>m3</v>
          </cell>
          <cell r="D327">
            <v>25000</v>
          </cell>
        </row>
        <row r="328">
          <cell r="B328" t="str">
            <v>MEDIDOR DE 1/2"</v>
          </cell>
          <cell r="C328" t="str">
            <v>un</v>
          </cell>
          <cell r="D328">
            <v>68000</v>
          </cell>
        </row>
        <row r="329">
          <cell r="B329" t="str">
            <v>MEDIDOR DE AGUA      1/2"</v>
          </cell>
          <cell r="C329" t="str">
            <v>un</v>
          </cell>
          <cell r="D329">
            <v>68000</v>
          </cell>
        </row>
        <row r="330">
          <cell r="B330" t="str">
            <v>MEDIDOR TRIFASICO TETRAFILAR 50(150)A 208-120V;</v>
          </cell>
          <cell r="C330" t="str">
            <v>un</v>
          </cell>
          <cell r="D330">
            <v>1150000</v>
          </cell>
        </row>
        <row r="331">
          <cell r="B331" t="str">
            <v>MEDIDORES DE 4"</v>
          </cell>
          <cell r="C331" t="str">
            <v>un</v>
          </cell>
          <cell r="D331">
            <v>1800000</v>
          </cell>
        </row>
        <row r="332">
          <cell r="B332" t="str">
            <v>MESON EN ACERO INOXIDABLE DE 60 cm CAL 20</v>
          </cell>
          <cell r="C332" t="str">
            <v>ml</v>
          </cell>
          <cell r="D332">
            <v>300000</v>
          </cell>
        </row>
        <row r="333">
          <cell r="B333" t="str">
            <v xml:space="preserve">MEZCLADOR LAVAPLATOS </v>
          </cell>
          <cell r="C333" t="str">
            <v>un</v>
          </cell>
          <cell r="D333">
            <v>245000</v>
          </cell>
        </row>
        <row r="334">
          <cell r="B334" t="str">
            <v>MINISPLIT LG 18000 BTU</v>
          </cell>
          <cell r="C334" t="str">
            <v>un</v>
          </cell>
          <cell r="D334">
            <v>1700000</v>
          </cell>
        </row>
        <row r="335">
          <cell r="B335" t="str">
            <v>MORTERO 1:3 ( arena semilavada de peña )</v>
          </cell>
          <cell r="C335" t="str">
            <v>m3</v>
          </cell>
          <cell r="D335">
            <v>245000</v>
          </cell>
        </row>
        <row r="336">
          <cell r="B336" t="str">
            <v>MORTERO 1:4 ( arena semilavada )</v>
          </cell>
          <cell r="C336" t="str">
            <v>m3</v>
          </cell>
          <cell r="D336">
            <v>225000</v>
          </cell>
        </row>
        <row r="337">
          <cell r="B337" t="str">
            <v>MORTERO 1:3 IMPERMEABILIZADO</v>
          </cell>
          <cell r="C337" t="str">
            <v>m3</v>
          </cell>
          <cell r="D337">
            <v>265000</v>
          </cell>
        </row>
        <row r="338">
          <cell r="B338" t="str">
            <v>MORTERO 1:5</v>
          </cell>
          <cell r="C338" t="str">
            <v>m3</v>
          </cell>
          <cell r="D338">
            <v>215000</v>
          </cell>
        </row>
        <row r="339">
          <cell r="B339" t="str">
            <v>MURO EN LADRILLO TOLETE COMUN EN 0.125 CON PEGA DE MORTERO 1:5</v>
          </cell>
          <cell r="C339" t="str">
            <v>m2</v>
          </cell>
          <cell r="D339">
            <v>38000</v>
          </cell>
        </row>
        <row r="340">
          <cell r="B340" t="str">
            <v>NIPLE GALAVANIZADO DE 4" SH 40</v>
          </cell>
          <cell r="C340" t="str">
            <v>un</v>
          </cell>
          <cell r="D340">
            <v>69600</v>
          </cell>
        </row>
        <row r="341">
          <cell r="B341" t="str">
            <v>ORINAL MEDIANO BLANCO PORCELANA</v>
          </cell>
          <cell r="C341" t="str">
            <v>un</v>
          </cell>
          <cell r="D341">
            <v>195000</v>
          </cell>
        </row>
        <row r="342">
          <cell r="B342" t="str">
            <v>PABMERIL PLIEGO 9" x 11"</v>
          </cell>
          <cell r="C342" t="str">
            <v>un</v>
          </cell>
          <cell r="D342">
            <v>2000</v>
          </cell>
        </row>
        <row r="343">
          <cell r="B343" t="str">
            <v>PARLANTE</v>
          </cell>
          <cell r="C343" t="str">
            <v>un</v>
          </cell>
          <cell r="D343">
            <v>250000</v>
          </cell>
        </row>
        <row r="344">
          <cell r="B344" t="str">
            <v xml:space="preserve">PALETAS REFLECTIVAS DE SEÑALIZACION -CONOS-CINTA SEÑALI </v>
          </cell>
          <cell r="C344" t="str">
            <v>gl</v>
          </cell>
          <cell r="D344">
            <v>200000</v>
          </cell>
        </row>
        <row r="345">
          <cell r="B345" t="str">
            <v>PASTO</v>
          </cell>
          <cell r="C345" t="str">
            <v>m2</v>
          </cell>
          <cell r="D345">
            <v>3000</v>
          </cell>
        </row>
        <row r="346">
          <cell r="B346" t="str">
            <v>PEGACOR BLANCO</v>
          </cell>
          <cell r="C346" t="str">
            <v>kg</v>
          </cell>
          <cell r="D346">
            <v>1000</v>
          </cell>
        </row>
        <row r="347">
          <cell r="B347" t="str">
            <v>PEGACOR E-50</v>
          </cell>
          <cell r="C347" t="str">
            <v>kg</v>
          </cell>
          <cell r="D347">
            <v>800</v>
          </cell>
        </row>
        <row r="348">
          <cell r="B348" t="str">
            <v>PEGANTE PARA GAS FUERZA MEDIA</v>
          </cell>
          <cell r="C348" t="str">
            <v>un</v>
          </cell>
          <cell r="D348">
            <v>5000</v>
          </cell>
        </row>
        <row r="349">
          <cell r="B349" t="str">
            <v>PELICULA SAN BLASTING</v>
          </cell>
          <cell r="C349" t="str">
            <v>m2</v>
          </cell>
          <cell r="D349">
            <v>20000</v>
          </cell>
        </row>
        <row r="350">
          <cell r="B350" t="str">
            <v>Percha simple - GRIVAL</v>
          </cell>
          <cell r="C350" t="str">
            <v>un</v>
          </cell>
          <cell r="D350">
            <v>40000</v>
          </cell>
        </row>
        <row r="351">
          <cell r="B351" t="str">
            <v>PERFIL ALN 173 DE 6 mts</v>
          </cell>
          <cell r="C351" t="str">
            <v>un</v>
          </cell>
          <cell r="D351">
            <v>40000</v>
          </cell>
        </row>
        <row r="352">
          <cell r="B352" t="str">
            <v>PERFIL ALN 177 DE 6 mts</v>
          </cell>
          <cell r="C352" t="str">
            <v>un</v>
          </cell>
          <cell r="D352">
            <v>25000</v>
          </cell>
        </row>
        <row r="353">
          <cell r="B353" t="str">
            <v>PERFIL ALN 292 DE 6 mts</v>
          </cell>
          <cell r="C353" t="str">
            <v>un</v>
          </cell>
          <cell r="D353">
            <v>75000</v>
          </cell>
        </row>
        <row r="354">
          <cell r="B354" t="str">
            <v>PERFIL ESTRUCTURAL EN C 160*60 1.5mm</v>
          </cell>
          <cell r="C354" t="str">
            <v>kg</v>
          </cell>
          <cell r="D354">
            <v>7000</v>
          </cell>
        </row>
        <row r="355">
          <cell r="B355" t="str">
            <v>PIBOTES, RODACHINES, PARALES, OMEGAS</v>
          </cell>
          <cell r="C355" t="str">
            <v>m2</v>
          </cell>
          <cell r="D355">
            <v>25000</v>
          </cell>
        </row>
        <row r="356">
          <cell r="B356" t="str">
            <v>PIEDRA ESMERIL</v>
          </cell>
          <cell r="C356" t="str">
            <v>un</v>
          </cell>
          <cell r="D356">
            <v>40000</v>
          </cell>
        </row>
        <row r="357">
          <cell r="B357" t="str">
            <v>PIEDRA MEDIA ZONGA</v>
          </cell>
          <cell r="C357" t="str">
            <v>m3</v>
          </cell>
          <cell r="D357">
            <v>35000</v>
          </cell>
        </row>
        <row r="358">
          <cell r="B358" t="str">
            <v>PIEDRA RAJON</v>
          </cell>
          <cell r="C358" t="str">
            <v>m3</v>
          </cell>
          <cell r="D358">
            <v>70000</v>
          </cell>
        </row>
        <row r="359">
          <cell r="B359" t="str">
            <v>PINTURA ACRILTEX</v>
          </cell>
          <cell r="C359" t="str">
            <v>gl</v>
          </cell>
          <cell r="D359">
            <v>94500</v>
          </cell>
        </row>
        <row r="360">
          <cell r="B360" t="str">
            <v>PINTURA Electrostatica (poliester gris )</v>
          </cell>
          <cell r="C360" t="str">
            <v>m2</v>
          </cell>
          <cell r="D360">
            <v>50000</v>
          </cell>
        </row>
        <row r="361">
          <cell r="B361" t="str">
            <v>PINTURA EPOXICA</v>
          </cell>
          <cell r="C361" t="str">
            <v>gl</v>
          </cell>
          <cell r="D361">
            <v>85000</v>
          </cell>
        </row>
        <row r="362">
          <cell r="B362" t="str">
            <v>PINTURA KORAZA</v>
          </cell>
          <cell r="C362" t="str">
            <v>gl</v>
          </cell>
          <cell r="D362">
            <v>60000</v>
          </cell>
        </row>
        <row r="363">
          <cell r="B363" t="str">
            <v>PINTURA BITUMINOSA</v>
          </cell>
          <cell r="C363" t="str">
            <v>gl</v>
          </cell>
          <cell r="D363">
            <v>70000</v>
          </cell>
        </row>
        <row r="364">
          <cell r="B364" t="str">
            <v>PINTURA VINILO TIPO 1</v>
          </cell>
          <cell r="C364" t="str">
            <v>gl</v>
          </cell>
          <cell r="D364">
            <v>60000</v>
          </cell>
        </row>
        <row r="365">
          <cell r="B365" t="str">
            <v>PISO EN CERAMICA DE 30X30</v>
          </cell>
          <cell r="C365" t="str">
            <v>m2</v>
          </cell>
          <cell r="D365">
            <v>28500</v>
          </cell>
        </row>
        <row r="366">
          <cell r="B366" t="str">
            <v>PISO EN MADERA GRANADILLO</v>
          </cell>
          <cell r="C366" t="str">
            <v>m2</v>
          </cell>
          <cell r="D366">
            <v>120000</v>
          </cell>
        </row>
        <row r="367">
          <cell r="B367" t="str">
            <v>PINTURA VINILO TIPO 2</v>
          </cell>
          <cell r="C367" t="str">
            <v>gl</v>
          </cell>
          <cell r="D367">
            <v>40000</v>
          </cell>
        </row>
        <row r="368">
          <cell r="B368" t="str">
            <v>PISO PORCELANATO</v>
          </cell>
          <cell r="C368" t="str">
            <v>m2</v>
          </cell>
          <cell r="D368">
            <v>52500</v>
          </cell>
        </row>
        <row r="369">
          <cell r="B369" t="str">
            <v>Porta rollos - GRIVAL Línea STYLO,</v>
          </cell>
          <cell r="C369" t="str">
            <v>un</v>
          </cell>
          <cell r="D369">
            <v>60000</v>
          </cell>
        </row>
        <row r="370">
          <cell r="B370" t="str">
            <v>PLATINA DE  1/2" * 1/8</v>
          </cell>
          <cell r="C370" t="str">
            <v>un</v>
          </cell>
          <cell r="D370">
            <v>6000</v>
          </cell>
        </row>
        <row r="371">
          <cell r="B371" t="str">
            <v xml:space="preserve">PLATINA DE  3/4" </v>
          </cell>
          <cell r="C371" t="str">
            <v>un</v>
          </cell>
          <cell r="D371">
            <v>7500</v>
          </cell>
        </row>
        <row r="372">
          <cell r="B372" t="str">
            <v>PLATINA DE  3/4" X 1/8"</v>
          </cell>
          <cell r="C372" t="str">
            <v>ml</v>
          </cell>
          <cell r="D372">
            <v>2000</v>
          </cell>
        </row>
        <row r="373">
          <cell r="B373" t="str">
            <v>POLIETILENO No. 4</v>
          </cell>
          <cell r="C373" t="str">
            <v>m2</v>
          </cell>
          <cell r="D373">
            <v>2500</v>
          </cell>
        </row>
        <row r="374">
          <cell r="B374" t="str">
            <v>POLIETILENO No. 6</v>
          </cell>
          <cell r="C374" t="str">
            <v>m2</v>
          </cell>
          <cell r="D374">
            <v>2800</v>
          </cell>
        </row>
        <row r="375">
          <cell r="B375" t="str">
            <v>PRIMER ANTICORROSIVO</v>
          </cell>
          <cell r="C375" t="str">
            <v>gl</v>
          </cell>
          <cell r="D375">
            <v>61700</v>
          </cell>
        </row>
        <row r="376">
          <cell r="B376" t="str">
            <v>PUNTILLA 3/4"</v>
          </cell>
          <cell r="C376" t="str">
            <v>lb</v>
          </cell>
          <cell r="D376">
            <v>2600</v>
          </cell>
        </row>
        <row r="377">
          <cell r="B377" t="str">
            <v>PUNTILLA 1"</v>
          </cell>
          <cell r="C377" t="str">
            <v>lb</v>
          </cell>
          <cell r="D377">
            <v>2600</v>
          </cell>
        </row>
        <row r="378">
          <cell r="B378" t="str">
            <v>PUNTILLA 11/4"</v>
          </cell>
          <cell r="C378" t="str">
            <v>lb</v>
          </cell>
          <cell r="D378">
            <v>2400</v>
          </cell>
        </row>
        <row r="379">
          <cell r="B379" t="str">
            <v>PUNTILLA 11/2"</v>
          </cell>
          <cell r="C379" t="str">
            <v>lb</v>
          </cell>
          <cell r="D379">
            <v>2200</v>
          </cell>
        </row>
        <row r="380">
          <cell r="B380" t="str">
            <v>PUNTILLA 2"</v>
          </cell>
          <cell r="C380" t="str">
            <v>lb</v>
          </cell>
          <cell r="D380">
            <v>2200</v>
          </cell>
        </row>
        <row r="381">
          <cell r="B381" t="str">
            <v>PUNTILLA 21/2"</v>
          </cell>
          <cell r="C381" t="str">
            <v>lb</v>
          </cell>
          <cell r="D381">
            <v>2200</v>
          </cell>
        </row>
        <row r="382">
          <cell r="C382" t="str">
            <v>lb</v>
          </cell>
          <cell r="D382">
            <v>2200</v>
          </cell>
        </row>
        <row r="383">
          <cell r="C383" t="str">
            <v>lb</v>
          </cell>
          <cell r="D383">
            <v>2100</v>
          </cell>
        </row>
        <row r="384">
          <cell r="C384" t="str">
            <v>un</v>
          </cell>
          <cell r="D384">
            <v>5900</v>
          </cell>
        </row>
        <row r="385">
          <cell r="C385" t="str">
            <v>un</v>
          </cell>
          <cell r="D385">
            <v>5900</v>
          </cell>
        </row>
        <row r="386">
          <cell r="B386" t="str">
            <v>RECEBO B-200</v>
          </cell>
          <cell r="C386" t="str">
            <v>m3</v>
          </cell>
          <cell r="D386">
            <v>32000</v>
          </cell>
        </row>
        <row r="387">
          <cell r="B387" t="str">
            <v>RECEBO B-600</v>
          </cell>
          <cell r="C387" t="str">
            <v>m3</v>
          </cell>
          <cell r="D387">
            <v>41500</v>
          </cell>
        </row>
        <row r="388">
          <cell r="B388" t="str">
            <v>RECEBO COMÚN</v>
          </cell>
          <cell r="C388" t="str">
            <v>m3</v>
          </cell>
          <cell r="D388">
            <v>28000</v>
          </cell>
        </row>
        <row r="389">
          <cell r="B389" t="str">
            <v>RECEBO B-400</v>
          </cell>
          <cell r="C389" t="str">
            <v>m3</v>
          </cell>
          <cell r="D389">
            <v>36000</v>
          </cell>
        </row>
        <row r="390">
          <cell r="B390" t="str">
            <v>RED PARA ATERRIZAR SUBESTACION</v>
          </cell>
          <cell r="C390" t="str">
            <v>gl</v>
          </cell>
          <cell r="D390">
            <v>3500000</v>
          </cell>
        </row>
        <row r="391">
          <cell r="B391" t="str">
            <v>RED TRENZADA CABLE 2X2+2</v>
          </cell>
          <cell r="C391" t="str">
            <v>ml</v>
          </cell>
          <cell r="D391">
            <v>13500</v>
          </cell>
        </row>
        <row r="392">
          <cell r="B392" t="str">
            <v>RED TRENZADA CABLE 3x1/0+1/0</v>
          </cell>
          <cell r="C392" t="str">
            <v>ml</v>
          </cell>
          <cell r="D392">
            <v>23500</v>
          </cell>
        </row>
        <row r="393">
          <cell r="B393" t="str">
            <v xml:space="preserve">REFLECTOR DE 250 VATIOS-SODIO ALTA PRESION -220 VOLTIOS-SODIO ALTA </v>
          </cell>
          <cell r="C393" t="str">
            <v>un</v>
          </cell>
          <cell r="D393">
            <v>1450000</v>
          </cell>
        </row>
        <row r="394">
          <cell r="B394" t="str">
            <v>REFLECTOR DE 400 W</v>
          </cell>
          <cell r="C394" t="str">
            <v>un</v>
          </cell>
          <cell r="D394">
            <v>400000</v>
          </cell>
        </row>
        <row r="395">
          <cell r="B395" t="str">
            <v>REGISTRO DE 3/4"</v>
          </cell>
          <cell r="C395" t="str">
            <v>un</v>
          </cell>
          <cell r="D395">
            <v>22500</v>
          </cell>
        </row>
        <row r="396">
          <cell r="B396" t="str">
            <v>REGISTRO DE BOLA 1/2"</v>
          </cell>
          <cell r="C396" t="str">
            <v>un</v>
          </cell>
          <cell r="D396">
            <v>14500</v>
          </cell>
        </row>
        <row r="397">
          <cell r="B397" t="str">
            <v>REGISTRO P.D.  R&amp;W - 2 1/2 " ( de cortina )</v>
          </cell>
          <cell r="C397" t="str">
            <v>un</v>
          </cell>
          <cell r="D397">
            <v>268000</v>
          </cell>
        </row>
        <row r="398">
          <cell r="B398" t="str">
            <v>REGISTRO R&amp;W - 1" ( de cortina ) Ref. 206</v>
          </cell>
          <cell r="C398" t="str">
            <v>un</v>
          </cell>
          <cell r="D398">
            <v>60000</v>
          </cell>
        </row>
        <row r="399">
          <cell r="B399" t="str">
            <v>REGISTRO R&amp;W - 1/2" ( de cortina ) Ref. 206</v>
          </cell>
          <cell r="C399" t="str">
            <v>un</v>
          </cell>
          <cell r="D399">
            <v>35000</v>
          </cell>
        </row>
        <row r="400">
          <cell r="B400" t="str">
            <v>REGISTRO R&amp;W - 3/4" ( de cortina ) Ref. 206</v>
          </cell>
          <cell r="C400" t="str">
            <v>un</v>
          </cell>
          <cell r="D400">
            <v>45000</v>
          </cell>
        </row>
        <row r="401">
          <cell r="B401" t="str">
            <v xml:space="preserve">REJILLA Aluminio 3"x2" </v>
          </cell>
          <cell r="C401" t="str">
            <v>un</v>
          </cell>
          <cell r="D401">
            <v>5900</v>
          </cell>
        </row>
        <row r="402">
          <cell r="B402" t="str">
            <v>REJILLA VENTILACION PLASTICA DE 25X25</v>
          </cell>
          <cell r="C402" t="str">
            <v>un</v>
          </cell>
          <cell r="D402">
            <v>12644</v>
          </cell>
        </row>
        <row r="403">
          <cell r="B403" t="str">
            <v>Rejillas de piso en aluminio de 3x2 con sosco</v>
          </cell>
          <cell r="C403" t="str">
            <v>un</v>
          </cell>
          <cell r="D403">
            <v>5900</v>
          </cell>
        </row>
        <row r="404">
          <cell r="B404" t="str">
            <v>RELLENO ARENA DE PEÑA</v>
          </cell>
          <cell r="C404" t="str">
            <v>m3</v>
          </cell>
          <cell r="D404">
            <v>40000</v>
          </cell>
        </row>
        <row r="405">
          <cell r="B405" t="str">
            <v>Repisa vidrio Baño Línea STYLO</v>
          </cell>
          <cell r="C405" t="str">
            <v>un</v>
          </cell>
          <cell r="D405">
            <v>115000</v>
          </cell>
        </row>
        <row r="406">
          <cell r="B406" t="str">
            <v>REMOVEDOR PVC</v>
          </cell>
          <cell r="C406" t="str">
            <v>un</v>
          </cell>
          <cell r="D406">
            <v>3750</v>
          </cell>
        </row>
        <row r="408">
          <cell r="B408" t="str">
            <v>REPISA ORDINARIO 3 m</v>
          </cell>
          <cell r="C408" t="str">
            <v>un</v>
          </cell>
          <cell r="D408">
            <v>8000</v>
          </cell>
        </row>
        <row r="409">
          <cell r="B409" t="str">
            <v xml:space="preserve">ROCKTOP </v>
          </cell>
          <cell r="C409" t="str">
            <v>kg</v>
          </cell>
          <cell r="D409">
            <v>2500</v>
          </cell>
        </row>
        <row r="410">
          <cell r="B410" t="str">
            <v>SANITARIO LINEA MONTECARLO CON GRIFERIA</v>
          </cell>
          <cell r="C410" t="str">
            <v>un</v>
          </cell>
          <cell r="D410">
            <v>430000</v>
          </cell>
        </row>
        <row r="411">
          <cell r="B411" t="str">
            <v xml:space="preserve">SECCIONADOR TRIPOLAR EN AIRE 400A-17,5 kV DE OPERACIÓN BAJO </v>
          </cell>
          <cell r="C411" t="str">
            <v>un</v>
          </cell>
          <cell r="D411">
            <v>10200000</v>
          </cell>
        </row>
        <row r="412">
          <cell r="B412" t="str">
            <v>SELLADOR</v>
          </cell>
          <cell r="C412" t="str">
            <v>gl</v>
          </cell>
          <cell r="D412">
            <v>18000</v>
          </cell>
        </row>
        <row r="413">
          <cell r="B413" t="str">
            <v>SELLADOR O CERA DE PISO</v>
          </cell>
          <cell r="C413" t="str">
            <v>m2</v>
          </cell>
          <cell r="D413">
            <v>1800</v>
          </cell>
        </row>
        <row r="414">
          <cell r="B414" t="str">
            <v>SELLADOR Y TINTILLA</v>
          </cell>
          <cell r="C414" t="str">
            <v>gl</v>
          </cell>
          <cell r="D414">
            <v>15000</v>
          </cell>
        </row>
        <row r="415">
          <cell r="B415" t="str">
            <v>SENSOR FOTOELECTRICO DETECTOR DE HUMO</v>
          </cell>
          <cell r="C415" t="str">
            <v>un</v>
          </cell>
          <cell r="D415">
            <v>90000</v>
          </cell>
        </row>
        <row r="416">
          <cell r="B416" t="str">
            <v>SIFON LAVAMANOS plastico gerfor GF-580322</v>
          </cell>
          <cell r="C416" t="str">
            <v>un</v>
          </cell>
          <cell r="D416">
            <v>12000</v>
          </cell>
        </row>
        <row r="417">
          <cell r="B417" t="str">
            <v>SIKA 1</v>
          </cell>
          <cell r="C417" t="str">
            <v>kg</v>
          </cell>
          <cell r="D417">
            <v>8500</v>
          </cell>
        </row>
        <row r="418">
          <cell r="B418" t="str">
            <v>SIKADUR 32</v>
          </cell>
          <cell r="C418" t="str">
            <v>kg</v>
          </cell>
          <cell r="D418">
            <v>50000</v>
          </cell>
        </row>
        <row r="419">
          <cell r="B419" t="str">
            <v xml:space="preserve">SIKAFLEX-1a cartu </v>
          </cell>
          <cell r="C419" t="str">
            <v>un</v>
          </cell>
          <cell r="D419">
            <v>25000</v>
          </cell>
        </row>
        <row r="420">
          <cell r="B420" t="str">
            <v>SILICONA</v>
          </cell>
          <cell r="C420" t="str">
            <v>un</v>
          </cell>
          <cell r="D420">
            <v>15000</v>
          </cell>
        </row>
        <row r="421">
          <cell r="B421" t="str">
            <v>SISTEMA DESINFECCION AGUA TRATADA</v>
          </cell>
          <cell r="C421" t="str">
            <v>un</v>
          </cell>
          <cell r="D421">
            <v>3800000</v>
          </cell>
        </row>
        <row r="422">
          <cell r="B422" t="str">
            <v>SISTEMA CONTROL ELECTRICO TODO INCLUIDO PARA LA PLANTA TRATAMIENTO</v>
          </cell>
          <cell r="C422" t="str">
            <v>un</v>
          </cell>
          <cell r="D422">
            <v>13000000</v>
          </cell>
        </row>
        <row r="423">
          <cell r="B423" t="str">
            <v>SOLDADOR PVC 1/4</v>
          </cell>
          <cell r="C423" t="str">
            <v>un</v>
          </cell>
          <cell r="D423">
            <v>45000</v>
          </cell>
        </row>
        <row r="424">
          <cell r="B424" t="str">
            <v xml:space="preserve">SOLDADURA E - 70  </v>
          </cell>
          <cell r="C424" t="str">
            <v>kg</v>
          </cell>
          <cell r="D424">
            <v>7500</v>
          </cell>
        </row>
        <row r="425">
          <cell r="B425" t="str">
            <v>SOLDADURA ESTAÑO</v>
          </cell>
          <cell r="C425" t="str">
            <v>un</v>
          </cell>
          <cell r="D425">
            <v>35000</v>
          </cell>
        </row>
        <row r="426">
          <cell r="B426" t="str">
            <v>SOLDADURA EXOTERMICA TIPO CADWELD o SIMILAR  de 90 GRAMOS</v>
          </cell>
          <cell r="C426" t="str">
            <v>un</v>
          </cell>
          <cell r="D426">
            <v>17000</v>
          </cell>
        </row>
        <row r="427">
          <cell r="B427" t="str">
            <v>SOPORTE PARA TUBERIA DE 4"</v>
          </cell>
          <cell r="C427" t="str">
            <v>un</v>
          </cell>
          <cell r="D427">
            <v>17980</v>
          </cell>
        </row>
        <row r="428">
          <cell r="B428" t="str">
            <v>SOPORTES LAVAMANOS</v>
          </cell>
          <cell r="C428" t="str">
            <v>jg</v>
          </cell>
          <cell r="D428">
            <v>2500</v>
          </cell>
        </row>
        <row r="429">
          <cell r="B429" t="str">
            <v>SOPORTES ORINAL</v>
          </cell>
          <cell r="C429" t="str">
            <v>un</v>
          </cell>
          <cell r="D429">
            <v>8500</v>
          </cell>
        </row>
        <row r="430">
          <cell r="B430" t="str">
            <v>TABLA BURRA ORDINARIA 0.20 DE 3.0 MTS</v>
          </cell>
          <cell r="C430" t="str">
            <v>un</v>
          </cell>
          <cell r="D430">
            <v>13500</v>
          </cell>
        </row>
        <row r="431">
          <cell r="B431" t="str">
            <v>TABLA BURRA ORDINARIA 0.30 DE 3.0 MTS</v>
          </cell>
          <cell r="C431" t="str">
            <v>un</v>
          </cell>
          <cell r="D431">
            <v>16000</v>
          </cell>
        </row>
        <row r="432">
          <cell r="B432" t="str">
            <v>TABLA CHAPA ORDINARIA 0.25 DE 3.0 MTS</v>
          </cell>
          <cell r="C432" t="str">
            <v>un</v>
          </cell>
          <cell r="D432">
            <v>13000</v>
          </cell>
        </row>
        <row r="433">
          <cell r="B433" t="str">
            <v>TABLA CHAPA ORDINARIA 0.20 DE 3.0 MTS</v>
          </cell>
          <cell r="C433" t="str">
            <v>un</v>
          </cell>
          <cell r="D433">
            <v>10000</v>
          </cell>
        </row>
        <row r="434">
          <cell r="B434" t="str">
            <v>TABLA CHAPA ORDINARIA 0.15 DE 3.0 MTS</v>
          </cell>
          <cell r="C434" t="str">
            <v>un</v>
          </cell>
          <cell r="D434">
            <v>7500</v>
          </cell>
        </row>
        <row r="435">
          <cell r="C435" t="str">
            <v>un</v>
          </cell>
        </row>
        <row r="436">
          <cell r="C436" t="str">
            <v>ml</v>
          </cell>
        </row>
        <row r="437">
          <cell r="B437" t="str">
            <v xml:space="preserve">TABLERO DE 12 CIRCUITOS CON ESPACIO PARA TOTALIZADOR, PUERTA Y CHAPA  -208 V - 3F5H-60HZ </v>
          </cell>
          <cell r="C437" t="str">
            <v>un</v>
          </cell>
        </row>
        <row r="438">
          <cell r="B438" t="str">
            <v>TABLERO DE 12 CTOS</v>
          </cell>
          <cell r="C438" t="str">
            <v>un</v>
          </cell>
          <cell r="D438">
            <v>165000</v>
          </cell>
        </row>
        <row r="439">
          <cell r="B439" t="str">
            <v>TABLERO 24 CIRCUITOS, PUERTA Y CHAPA, ESP TOTALIZADOR</v>
          </cell>
          <cell r="C439" t="str">
            <v>un</v>
          </cell>
          <cell r="D439">
            <v>225000</v>
          </cell>
        </row>
        <row r="440">
          <cell r="B440" t="str">
            <v xml:space="preserve">TABLERO 36 CIRCUITOS, PUERTA Y CHAPA, ESP TOTALIZADOR  </v>
          </cell>
          <cell r="C440" t="str">
            <v>un</v>
          </cell>
          <cell r="D440">
            <v>420000</v>
          </cell>
        </row>
        <row r="441">
          <cell r="B441" t="str">
            <v>TABLERO TRIFASICO DE 6 CIRCUITOS</v>
          </cell>
          <cell r="C441" t="str">
            <v>un</v>
          </cell>
          <cell r="D441">
            <v>89800</v>
          </cell>
        </row>
        <row r="442">
          <cell r="B442" t="str">
            <v>TABLETA GRES DE 25X25</v>
          </cell>
          <cell r="C442" t="str">
            <v>m2</v>
          </cell>
          <cell r="D442">
            <v>12500</v>
          </cell>
        </row>
        <row r="443">
          <cell r="B443" t="str">
            <v>TABLEX, LISTONES, PALOS</v>
          </cell>
          <cell r="C443" t="str">
            <v>m2</v>
          </cell>
          <cell r="D443">
            <v>250000</v>
          </cell>
        </row>
        <row r="444">
          <cell r="B444" t="str">
            <v>TABLÓN DE GRES  25X25</v>
          </cell>
          <cell r="C444" t="str">
            <v>m2</v>
          </cell>
          <cell r="D444">
            <v>26000</v>
          </cell>
        </row>
        <row r="445">
          <cell r="B445" t="str">
            <v>TABLON DE GRESS DE 33X33</v>
          </cell>
          <cell r="C445" t="str">
            <v>m2</v>
          </cell>
          <cell r="D445">
            <v>30000</v>
          </cell>
        </row>
        <row r="446">
          <cell r="B446" t="str">
            <v>TANQUE COLEMPAQUES 500 LT (incluye tapa y accesorios)</v>
          </cell>
          <cell r="C446" t="str">
            <v>ml</v>
          </cell>
          <cell r="D446">
            <v>185000</v>
          </cell>
        </row>
        <row r="447">
          <cell r="B447" t="str">
            <v>TABLERO MELAMINICO DE 1.83X2.44</v>
          </cell>
          <cell r="C447" t="str">
            <v>un</v>
          </cell>
          <cell r="D447">
            <v>125000</v>
          </cell>
        </row>
        <row r="448">
          <cell r="B448" t="str">
            <v>TABLERO EN AMARILLO</v>
          </cell>
          <cell r="C448" t="str">
            <v>m2</v>
          </cell>
          <cell r="D448">
            <v>180000</v>
          </cell>
        </row>
        <row r="449">
          <cell r="B449" t="str">
            <v>TAPA CAJA INSP. 60 x 60</v>
          </cell>
          <cell r="C449" t="str">
            <v>un</v>
          </cell>
          <cell r="D449">
            <v>8000</v>
          </cell>
        </row>
        <row r="450">
          <cell r="B450" t="str">
            <v>TABLETA MARMOL</v>
          </cell>
          <cell r="C450" t="str">
            <v>m2</v>
          </cell>
          <cell r="D450">
            <v>80000</v>
          </cell>
        </row>
        <row r="451">
          <cell r="B451" t="str">
            <v>TAPA CIEGA CON IMPACTO GALVANIZADA CUADRADA 4X4"</v>
          </cell>
          <cell r="C451" t="str">
            <v>un</v>
          </cell>
          <cell r="D451">
            <v>2500</v>
          </cell>
        </row>
        <row r="452">
          <cell r="B452" t="str">
            <v>TAPA EN CONCRETO (4000 PSI)</v>
          </cell>
          <cell r="C452" t="str">
            <v>un</v>
          </cell>
          <cell r="D452">
            <v>65000</v>
          </cell>
        </row>
        <row r="453">
          <cell r="B453" t="str">
            <v>TAPA EN CONCRETO CAJA CS 276</v>
          </cell>
          <cell r="C453" t="str">
            <v>un</v>
          </cell>
          <cell r="D453">
            <v>250000</v>
          </cell>
        </row>
        <row r="454">
          <cell r="B454" t="str">
            <v>TAPA REGISTRO PLASTICO DE 20X20</v>
          </cell>
          <cell r="C454" t="str">
            <v>un</v>
          </cell>
          <cell r="D454">
            <v>10500</v>
          </cell>
        </row>
        <row r="455">
          <cell r="B455" t="str">
            <v>TAPON GALVANIZADO MACHO DE 2"</v>
          </cell>
          <cell r="C455" t="str">
            <v>un</v>
          </cell>
          <cell r="D455">
            <v>14500</v>
          </cell>
        </row>
        <row r="456">
          <cell r="B456" t="str">
            <v>TAPÓN SOLDADO PRESIÓN 1 1/2"</v>
          </cell>
          <cell r="C456" t="str">
            <v>un</v>
          </cell>
          <cell r="D456">
            <v>3500</v>
          </cell>
        </row>
        <row r="457">
          <cell r="B457" t="str">
            <v>TAZA Institucional blanca Mancesa IC-IP41</v>
          </cell>
          <cell r="C457" t="str">
            <v>un</v>
          </cell>
          <cell r="D457">
            <v>90000</v>
          </cell>
        </row>
        <row r="458">
          <cell r="B458" t="str">
            <v>TEE EN ALUMINIO BLANCO</v>
          </cell>
          <cell r="C458" t="str">
            <v>un</v>
          </cell>
          <cell r="D458">
            <v>6500</v>
          </cell>
        </row>
        <row r="459">
          <cell r="B459" t="str">
            <v>TEE GALVANIZADA DE 4"</v>
          </cell>
          <cell r="C459" t="str">
            <v>un</v>
          </cell>
          <cell r="D459">
            <v>56260</v>
          </cell>
        </row>
        <row r="460">
          <cell r="B460" t="str">
            <v>TEE PRESIÓN  1 1/2" Pavco</v>
          </cell>
          <cell r="C460" t="str">
            <v>un</v>
          </cell>
          <cell r="D460">
            <v>6000</v>
          </cell>
        </row>
        <row r="461">
          <cell r="B461" t="str">
            <v>TEE PRESIÓN SOLDADA  1"</v>
          </cell>
          <cell r="C461" t="str">
            <v>un</v>
          </cell>
          <cell r="D461">
            <v>6500</v>
          </cell>
        </row>
        <row r="462">
          <cell r="B462" t="str">
            <v>TEJA DE ZINC 0.80X2.43</v>
          </cell>
          <cell r="C462" t="str">
            <v>un</v>
          </cell>
          <cell r="D462">
            <v>15400</v>
          </cell>
        </row>
        <row r="463">
          <cell r="B463" t="str">
            <v>TEJA CANALETA 90</v>
          </cell>
          <cell r="C463" t="str">
            <v>m2</v>
          </cell>
          <cell r="D463">
            <v>25000</v>
          </cell>
        </row>
        <row r="464">
          <cell r="B464" t="str">
            <v xml:space="preserve">TEJA DE BARRO </v>
          </cell>
          <cell r="C464" t="str">
            <v>un</v>
          </cell>
          <cell r="D464">
            <v>1850</v>
          </cell>
        </row>
        <row r="465">
          <cell r="B465" t="str">
            <v>TEJA ONDULADA ETERNIT No. 6 DE 0.92X1.83</v>
          </cell>
          <cell r="C465" t="str">
            <v>un</v>
          </cell>
          <cell r="D465">
            <v>26500</v>
          </cell>
        </row>
        <row r="466">
          <cell r="B466" t="str">
            <v>TEJA THERMOACUSTICA TRAPEZOIDAL  2.44X0.82</v>
          </cell>
          <cell r="C466" t="str">
            <v>un</v>
          </cell>
          <cell r="D466">
            <v>48000</v>
          </cell>
        </row>
        <row r="467">
          <cell r="B467" t="str">
            <v>TELA ASFALTICA DE 15 M2</v>
          </cell>
          <cell r="C467" t="str">
            <v>rollo</v>
          </cell>
          <cell r="D467">
            <v>30000</v>
          </cell>
        </row>
        <row r="468">
          <cell r="B468" t="str">
            <v>TELA VERDE CERRAMIENTO</v>
          </cell>
          <cell r="C468" t="str">
            <v>ML</v>
          </cell>
          <cell r="D468">
            <v>2500</v>
          </cell>
        </row>
        <row r="469">
          <cell r="B469" t="str">
            <v>TERMINAL PONCHAR 2 AWG</v>
          </cell>
          <cell r="C469" t="str">
            <v>un</v>
          </cell>
          <cell r="D469">
            <v>5900</v>
          </cell>
        </row>
        <row r="470">
          <cell r="B470" t="str">
            <v xml:space="preserve">Terminal preformado uso interior 15 kV para cable 2 – 3/0 AWG; </v>
          </cell>
          <cell r="C470" t="str">
            <v>juego</v>
          </cell>
          <cell r="D470">
            <v>220000</v>
          </cell>
        </row>
        <row r="471">
          <cell r="B471" t="str">
            <v>Terminal Soldar/Ponchar barril largo para cable 8. Calidad 3M, Panduit o superior.</v>
          </cell>
          <cell r="C471" t="str">
            <v>gb</v>
          </cell>
          <cell r="D471">
            <v>12500</v>
          </cell>
        </row>
        <row r="472">
          <cell r="B472" t="str">
            <v>Thiner</v>
          </cell>
          <cell r="C472" t="str">
            <v>gl</v>
          </cell>
          <cell r="D472">
            <v>20000</v>
          </cell>
        </row>
        <row r="473">
          <cell r="B473" t="str">
            <v>TIERRA NEGRA</v>
          </cell>
          <cell r="C473" t="str">
            <v>m3</v>
          </cell>
          <cell r="D473">
            <v>45000</v>
          </cell>
        </row>
        <row r="474">
          <cell r="B474" t="str">
            <v>TINTILLA</v>
          </cell>
          <cell r="C474" t="str">
            <v>1/4 gl</v>
          </cell>
          <cell r="D474">
            <v>24000</v>
          </cell>
        </row>
        <row r="475">
          <cell r="B475" t="str">
            <v>TIRAS ALISTADO 3 x 3 x 3</v>
          </cell>
          <cell r="C475" t="str">
            <v>ml</v>
          </cell>
          <cell r="D475">
            <v>2500</v>
          </cell>
        </row>
        <row r="476">
          <cell r="B476" t="str">
            <v>TOMA BIFASICA 2P+T</v>
          </cell>
          <cell r="C476" t="str">
            <v>un</v>
          </cell>
          <cell r="D476">
            <v>9500</v>
          </cell>
        </row>
        <row r="477">
          <cell r="B477" t="str">
            <v>TOMA CORRIENTE DOBLE</v>
          </cell>
          <cell r="C477" t="str">
            <v>un</v>
          </cell>
          <cell r="D477">
            <v>3500</v>
          </cell>
        </row>
        <row r="478">
          <cell r="B478" t="str">
            <v>TOMA COAXIAL PARA TV TIPO AMERICANA</v>
          </cell>
          <cell r="C478" t="str">
            <v>un</v>
          </cell>
          <cell r="D478">
            <v>5000</v>
          </cell>
        </row>
        <row r="479">
          <cell r="B479" t="str">
            <v>TOMA TV+TELEFONO</v>
          </cell>
          <cell r="C479" t="str">
            <v>un</v>
          </cell>
          <cell r="D479">
            <v>18000</v>
          </cell>
        </row>
        <row r="480">
          <cell r="B480" t="str">
            <v>Toallero Barra - GRIVAL Línea STYLO,</v>
          </cell>
          <cell r="C480" t="str">
            <v>un</v>
          </cell>
          <cell r="D480">
            <v>70000</v>
          </cell>
        </row>
        <row r="481">
          <cell r="B481" t="str">
            <v>Toallero Argolla - GRIVAL Línea STYLO</v>
          </cell>
          <cell r="C481" t="str">
            <v>un</v>
          </cell>
          <cell r="D481">
            <v>60000</v>
          </cell>
        </row>
        <row r="482">
          <cell r="B482" t="str">
            <v xml:space="preserve">TORNILLOS </v>
          </cell>
          <cell r="C482" t="str">
            <v>un</v>
          </cell>
          <cell r="D482">
            <v>100</v>
          </cell>
        </row>
        <row r="483">
          <cell r="B483" t="str">
            <v>TRIPLEX FORMALETA DE 1.22X2.44 DE 18 mm</v>
          </cell>
          <cell r="C483" t="str">
            <v>un</v>
          </cell>
          <cell r="D483">
            <v>85000</v>
          </cell>
        </row>
        <row r="484">
          <cell r="C484" t="str">
            <v>un</v>
          </cell>
          <cell r="D484">
            <v>20000</v>
          </cell>
        </row>
        <row r="485">
          <cell r="C485" t="str">
            <v>un</v>
          </cell>
          <cell r="D485">
            <v>19500000</v>
          </cell>
        </row>
        <row r="486">
          <cell r="C486" t="str">
            <v>gl</v>
          </cell>
          <cell r="D486">
            <v>2500000</v>
          </cell>
        </row>
        <row r="487">
          <cell r="C487" t="str">
            <v>un</v>
          </cell>
          <cell r="D487">
            <v>350000</v>
          </cell>
        </row>
        <row r="488">
          <cell r="C488" t="str">
            <v>un</v>
          </cell>
          <cell r="D488">
            <v>715000</v>
          </cell>
        </row>
        <row r="489">
          <cell r="C489" t="str">
            <v>un</v>
          </cell>
          <cell r="D489">
            <v>590000</v>
          </cell>
        </row>
        <row r="490">
          <cell r="B490" t="str">
            <v>TUBERIA GALVANIZADA 2"</v>
          </cell>
          <cell r="C490" t="str">
            <v>ml</v>
          </cell>
          <cell r="D490">
            <v>8600</v>
          </cell>
        </row>
        <row r="491">
          <cell r="B491" t="str">
            <v>TUBERIA GALVANIZADA 2" DE 0.098</v>
          </cell>
          <cell r="C491" t="str">
            <v>un</v>
          </cell>
          <cell r="D491">
            <v>83900</v>
          </cell>
        </row>
        <row r="492">
          <cell r="B492" t="str">
            <v>TUBERIA HIERRO DUCTIL DE 4" ESP 3.2 mm</v>
          </cell>
          <cell r="C492" t="str">
            <v>ml</v>
          </cell>
          <cell r="D492">
            <v>100000</v>
          </cell>
        </row>
        <row r="493">
          <cell r="B493" t="str">
            <v>TUBERIAS, VALVULAS, ACCESORIOS</v>
          </cell>
          <cell r="C493" t="str">
            <v>global</v>
          </cell>
          <cell r="D493">
            <v>5000000</v>
          </cell>
        </row>
        <row r="494">
          <cell r="B494" t="str">
            <v>TUBERIA NOVAFORT DE 6"</v>
          </cell>
          <cell r="C494" t="str">
            <v>un</v>
          </cell>
          <cell r="D494">
            <v>220000</v>
          </cell>
        </row>
        <row r="495">
          <cell r="B495" t="str">
            <v>TUBERIA PEX AL PEX 1/2"</v>
          </cell>
          <cell r="C495" t="str">
            <v>ml</v>
          </cell>
          <cell r="D495">
            <v>2500</v>
          </cell>
        </row>
        <row r="496">
          <cell r="B496" t="str">
            <v>TUBERIA CONDUCCION AGUAS RESIDUALES INC ACCESORIOS</v>
          </cell>
          <cell r="C496" t="str">
            <v>ml</v>
          </cell>
          <cell r="D496">
            <v>50000</v>
          </cell>
        </row>
        <row r="497">
          <cell r="B497" t="str">
            <v>TUBERIA RECTANGULAR DE 3 1/2" X 1 1/2"</v>
          </cell>
          <cell r="C497" t="str">
            <v>un</v>
          </cell>
          <cell r="D497">
            <v>92000</v>
          </cell>
        </row>
        <row r="498">
          <cell r="B498" t="str">
            <v>TUBO 4X8 EN COLD ROLLED CAL 18</v>
          </cell>
          <cell r="C498" t="str">
            <v>ml</v>
          </cell>
          <cell r="D498">
            <v>28500</v>
          </cell>
        </row>
        <row r="499">
          <cell r="B499" t="str">
            <v>TUBO alcantarillado  PVC   160 MM ( 6" ) Pavco</v>
          </cell>
          <cell r="C499" t="str">
            <v>ml</v>
          </cell>
          <cell r="D499">
            <v>22000</v>
          </cell>
        </row>
        <row r="500">
          <cell r="B500" t="str">
            <v>TUBO alcantarillado  PVC   160 MM ( 8" ) Pavco</v>
          </cell>
          <cell r="C500" t="str">
            <v>ml</v>
          </cell>
          <cell r="D500">
            <v>32000</v>
          </cell>
        </row>
        <row r="501">
          <cell r="B501" t="str">
            <v>TUBO alcantarillado PVC   110MM  ( 4") Pavco</v>
          </cell>
          <cell r="C501" t="str">
            <v>ml</v>
          </cell>
          <cell r="D501">
            <v>15000</v>
          </cell>
        </row>
        <row r="502">
          <cell r="B502" t="str">
            <v>TUBO alcantarillado PVC   250MM  ( 10") Pavco</v>
          </cell>
          <cell r="C502" t="str">
            <v>ml</v>
          </cell>
          <cell r="D502">
            <v>55000</v>
          </cell>
        </row>
        <row r="503">
          <cell r="B503" t="str">
            <v>TUBO CONDUIT EMT 1"</v>
          </cell>
          <cell r="C503" t="str">
            <v>ml</v>
          </cell>
          <cell r="D503">
            <v>6500</v>
          </cell>
        </row>
        <row r="504">
          <cell r="B504" t="str">
            <v>TUBO CONDUIT EMT1/2"</v>
          </cell>
          <cell r="C504" t="str">
            <v>ml</v>
          </cell>
          <cell r="D504">
            <v>1500</v>
          </cell>
        </row>
        <row r="505">
          <cell r="B505" t="str">
            <v>TUBO CONDUIT GALVANIZADO PESADO 1" CON UNIÓN</v>
          </cell>
          <cell r="C505" t="str">
            <v>ml</v>
          </cell>
          <cell r="D505">
            <v>9500</v>
          </cell>
        </row>
        <row r="506">
          <cell r="B506" t="str">
            <v>TUBO CONDUIT PVC 1"  3m</v>
          </cell>
          <cell r="C506" t="str">
            <v>un</v>
          </cell>
          <cell r="D506">
            <v>5500</v>
          </cell>
        </row>
        <row r="507">
          <cell r="B507" t="str">
            <v>TUBO CONDUIT PVC 1/2" 3m</v>
          </cell>
          <cell r="C507" t="str">
            <v>un</v>
          </cell>
          <cell r="D507">
            <v>2500</v>
          </cell>
        </row>
        <row r="508">
          <cell r="B508" t="str">
            <v>TUBO CONDUIT PVC 3/4" 3m</v>
          </cell>
          <cell r="C508" t="str">
            <v>un</v>
          </cell>
          <cell r="D508">
            <v>3500</v>
          </cell>
        </row>
        <row r="509">
          <cell r="B509" t="str">
            <v>TUBO CUADRADO DE 1 1/2" x 1 1/2"</v>
          </cell>
          <cell r="C509" t="str">
            <v>un</v>
          </cell>
          <cell r="D509">
            <v>25000</v>
          </cell>
        </row>
        <row r="510">
          <cell r="B510" t="str">
            <v>TUBO CPVC 1/2" DE 3 M</v>
          </cell>
          <cell r="C510" t="str">
            <v>un</v>
          </cell>
          <cell r="D510">
            <v>9000</v>
          </cell>
        </row>
        <row r="511">
          <cell r="B511" t="str">
            <v>TUBO GALVANIZADO 2"  2.0mm</v>
          </cell>
          <cell r="C511" t="str">
            <v>ml</v>
          </cell>
          <cell r="D511">
            <v>18500</v>
          </cell>
        </row>
        <row r="512">
          <cell r="B512" t="str">
            <v>TUBO GALVANIZADO 3"  2.0mm</v>
          </cell>
          <cell r="C512" t="str">
            <v>ml</v>
          </cell>
          <cell r="D512">
            <v>60000</v>
          </cell>
        </row>
        <row r="513">
          <cell r="B513" t="str">
            <v xml:space="preserve">TUBO GALVANIZADO 3/4"  </v>
          </cell>
          <cell r="C513" t="str">
            <v>ml</v>
          </cell>
          <cell r="D513">
            <v>10500</v>
          </cell>
        </row>
        <row r="514">
          <cell r="B514" t="str">
            <v>TUBO NOVAFOR DE 4" PERFORADO</v>
          </cell>
          <cell r="C514" t="str">
            <v>ml</v>
          </cell>
          <cell r="D514">
            <v>14000</v>
          </cell>
        </row>
        <row r="515">
          <cell r="B515" t="str">
            <v>TUBO NOVAFORT 6"</v>
          </cell>
          <cell r="C515" t="str">
            <v>un</v>
          </cell>
          <cell r="D515">
            <v>32000</v>
          </cell>
        </row>
        <row r="516">
          <cell r="B516" t="str">
            <v>TUBO PRESIÓN /13.5 PVC  1/2" Pavco</v>
          </cell>
          <cell r="C516" t="str">
            <v>un</v>
          </cell>
          <cell r="D516">
            <v>10500</v>
          </cell>
        </row>
        <row r="517">
          <cell r="B517" t="str">
            <v>TUBO PRESIÓN /13.5 PVC  3/4" Pavco</v>
          </cell>
          <cell r="C517" t="str">
            <v>ml</v>
          </cell>
          <cell r="D517">
            <v>12000</v>
          </cell>
        </row>
        <row r="518">
          <cell r="B518" t="str">
            <v>TUBO PRESIÓN /21 PVC    1"</v>
          </cell>
          <cell r="C518" t="str">
            <v>ml</v>
          </cell>
          <cell r="D518">
            <v>5250</v>
          </cell>
        </row>
        <row r="519">
          <cell r="B519" t="str">
            <v>TUBO PRESIÓN /21 PVC    2" Pavco</v>
          </cell>
          <cell r="C519" t="str">
            <v>ml</v>
          </cell>
          <cell r="D519">
            <v>12500</v>
          </cell>
        </row>
        <row r="520">
          <cell r="B520" t="str">
            <v>TUBO PRESIÓN /21 PVC  1 1/2" Pavco</v>
          </cell>
          <cell r="C520" t="str">
            <v>ml</v>
          </cell>
          <cell r="D520">
            <v>9500</v>
          </cell>
        </row>
        <row r="521">
          <cell r="B521" t="str">
            <v>TUBO PRESIÓN /21 PVC  1 1/4" Pavco</v>
          </cell>
          <cell r="C521" t="str">
            <v>ml</v>
          </cell>
          <cell r="D521">
            <v>8500</v>
          </cell>
        </row>
        <row r="522">
          <cell r="B522" t="str">
            <v>TUBO PVC A.LL. 2" DE  6 MTS</v>
          </cell>
          <cell r="C522" t="str">
            <v>un</v>
          </cell>
          <cell r="D522">
            <v>25000</v>
          </cell>
        </row>
        <row r="523">
          <cell r="B523" t="str">
            <v>TUBO PVC A.LL. 3" DE  6 MTS</v>
          </cell>
          <cell r="C523" t="str">
            <v>un</v>
          </cell>
          <cell r="D523">
            <v>40500</v>
          </cell>
        </row>
        <row r="524">
          <cell r="B524" t="str">
            <v>TUBO PVC A.LL. 4" DE 6 MTS</v>
          </cell>
          <cell r="C524" t="str">
            <v>un</v>
          </cell>
          <cell r="D524">
            <v>65100</v>
          </cell>
        </row>
        <row r="525">
          <cell r="B525" t="str">
            <v>TUBO PVC SANITARIO 2" DE 6 MTS</v>
          </cell>
          <cell r="C525" t="str">
            <v>un</v>
          </cell>
          <cell r="D525">
            <v>40000</v>
          </cell>
        </row>
        <row r="526">
          <cell r="B526" t="str">
            <v>TUBO PVC SANITARIO 3" DE 6 MTS</v>
          </cell>
          <cell r="C526" t="str">
            <v>un</v>
          </cell>
          <cell r="D526">
            <v>55000</v>
          </cell>
        </row>
        <row r="527">
          <cell r="B527" t="str">
            <v>TUBO PVC SANITARIO 4" DE 6 MTS</v>
          </cell>
          <cell r="C527" t="str">
            <v>un</v>
          </cell>
          <cell r="D527">
            <v>80000</v>
          </cell>
        </row>
        <row r="528">
          <cell r="B528" t="str">
            <v>TUBOS PVC DB 1"</v>
          </cell>
          <cell r="C528" t="str">
            <v>ml</v>
          </cell>
          <cell r="D528">
            <v>8500</v>
          </cell>
        </row>
        <row r="529">
          <cell r="B529" t="str">
            <v xml:space="preserve">UNION  GALVANIZADA 2 1/2" </v>
          </cell>
          <cell r="C529" t="str">
            <v>un</v>
          </cell>
          <cell r="D529">
            <v>18000</v>
          </cell>
        </row>
        <row r="530">
          <cell r="B530" t="str">
            <v>UNIÓN alcantarillado PVC  110MM ( 4" ) Pavco</v>
          </cell>
          <cell r="C530" t="str">
            <v>un</v>
          </cell>
          <cell r="D530">
            <v>12000</v>
          </cell>
        </row>
        <row r="531">
          <cell r="B531" t="str">
            <v>UNIÓN alcantarillado PVC 160MM  ( 6") Pavco</v>
          </cell>
          <cell r="C531" t="str">
            <v>un</v>
          </cell>
          <cell r="D531">
            <v>17000</v>
          </cell>
        </row>
        <row r="532">
          <cell r="B532" t="str">
            <v>UNIÓN alcantarillado PVC 160MM  ( 8") Pavco</v>
          </cell>
          <cell r="C532" t="str">
            <v>un</v>
          </cell>
          <cell r="D532">
            <v>25000</v>
          </cell>
        </row>
        <row r="533">
          <cell r="B533" t="str">
            <v>UNIÓN alcantarillado PVC 250MM  ( 10") Pavco</v>
          </cell>
          <cell r="C533" t="str">
            <v>un</v>
          </cell>
          <cell r="D533">
            <v>45000</v>
          </cell>
        </row>
        <row r="534">
          <cell r="B534" t="str">
            <v>UNIÓN GALVANIZADA      3"</v>
          </cell>
          <cell r="C534" t="str">
            <v>un</v>
          </cell>
          <cell r="D534">
            <v>45000</v>
          </cell>
        </row>
        <row r="535">
          <cell r="B535" t="str">
            <v>UNION GALVANIZADA DE 1/2"</v>
          </cell>
          <cell r="C535" t="str">
            <v>un</v>
          </cell>
          <cell r="D535">
            <v>1500</v>
          </cell>
        </row>
        <row r="536">
          <cell r="B536" t="str">
            <v>UNION GALVANIZADA DE 4" SH 40</v>
          </cell>
          <cell r="C536" t="str">
            <v>un</v>
          </cell>
          <cell r="D536">
            <v>34800</v>
          </cell>
        </row>
        <row r="537">
          <cell r="B537" t="str">
            <v>UNIÓN SANITARIA  2" Pavco</v>
          </cell>
          <cell r="C537" t="str">
            <v>un</v>
          </cell>
          <cell r="D537">
            <v>12500</v>
          </cell>
        </row>
        <row r="538">
          <cell r="B538" t="str">
            <v>UNIÓN SANITARIA 4" Pavco</v>
          </cell>
          <cell r="C538" t="str">
            <v>un</v>
          </cell>
          <cell r="D538">
            <v>17500</v>
          </cell>
        </row>
        <row r="539">
          <cell r="B539" t="str">
            <v>UNIÓN SANITARIA 6" Pavco</v>
          </cell>
          <cell r="C539" t="str">
            <v>un</v>
          </cell>
          <cell r="D539">
            <v>22000</v>
          </cell>
        </row>
        <row r="540">
          <cell r="B540" t="str">
            <v>UNIVERSAL GALVANIZADA 3/4"</v>
          </cell>
          <cell r="C540" t="str">
            <v>un</v>
          </cell>
          <cell r="D540">
            <v>4000</v>
          </cell>
        </row>
        <row r="541">
          <cell r="B541" t="str">
            <v xml:space="preserve">VALVULA BETA COMPUERTA ELASTICA 4" </v>
          </cell>
          <cell r="C541" t="str">
            <v>un</v>
          </cell>
          <cell r="D541">
            <v>755000</v>
          </cell>
        </row>
        <row r="542">
          <cell r="B542" t="str">
            <v>VALVULA DE CHEQUE OPERACIÓN HORIZONTAL 4" EXT BRIDADO</v>
          </cell>
          <cell r="C542" t="str">
            <v>un</v>
          </cell>
          <cell r="D542">
            <v>650000</v>
          </cell>
        </row>
        <row r="543">
          <cell r="B543" t="str">
            <v>VALVULA DE CIERRE RAPIDO DE 4"</v>
          </cell>
          <cell r="C543" t="str">
            <v>un</v>
          </cell>
          <cell r="D543">
            <v>700000</v>
          </cell>
        </row>
        <row r="544">
          <cell r="B544" t="str">
            <v>VALVULA DE COMPUERTA  VASTAGO NO ASCENTE EXTREMO BRIDA</v>
          </cell>
          <cell r="C544" t="str">
            <v>un</v>
          </cell>
          <cell r="D544">
            <v>475000</v>
          </cell>
        </row>
        <row r="545">
          <cell r="B545" t="str">
            <v>VALVULA Descarga sanitario DO-01051300</v>
          </cell>
          <cell r="C545" t="str">
            <v>un</v>
          </cell>
          <cell r="D545">
            <v>115000</v>
          </cell>
        </row>
        <row r="546">
          <cell r="B546" t="str">
            <v>VARA DE CLAVO</v>
          </cell>
          <cell r="C546" t="str">
            <v>ml</v>
          </cell>
          <cell r="D546">
            <v>3500</v>
          </cell>
        </row>
        <row r="547">
          <cell r="B547" t="str">
            <v>VARILLA CORRUGADA DE 1/2" DE 12 MTS</v>
          </cell>
          <cell r="C547" t="str">
            <v>un</v>
          </cell>
          <cell r="D547">
            <v>19488</v>
          </cell>
        </row>
        <row r="548">
          <cell r="B548" t="str">
            <v>VARILLA CORRUGADA DE 1/2" DE 6 MTS</v>
          </cell>
          <cell r="C548" t="str">
            <v>un</v>
          </cell>
          <cell r="D548">
            <v>9300</v>
          </cell>
        </row>
        <row r="549">
          <cell r="B549" t="str">
            <v>VARILLA CORRUGADA DE 3/8" DE 12 MTS</v>
          </cell>
          <cell r="C549" t="str">
            <v>un</v>
          </cell>
          <cell r="D549">
            <v>10913.279999999999</v>
          </cell>
        </row>
        <row r="550">
          <cell r="B550" t="str">
            <v>VARILLA CORRUGADA DE 5/8" DE 12 MTS</v>
          </cell>
          <cell r="C550" t="str">
            <v>un</v>
          </cell>
          <cell r="D550">
            <v>30401.279999999999</v>
          </cell>
        </row>
        <row r="551">
          <cell r="B551" t="str">
            <v>VARILLA CUADRADA DE 1/2"</v>
          </cell>
          <cell r="C551" t="str">
            <v>ml</v>
          </cell>
          <cell r="D551">
            <v>3000</v>
          </cell>
        </row>
        <row r="552">
          <cell r="B552" t="str">
            <v>VARILLA CUADRADA DE 3/8"</v>
          </cell>
          <cell r="C552" t="str">
            <v>ml</v>
          </cell>
          <cell r="D552">
            <v>1800</v>
          </cell>
        </row>
        <row r="553">
          <cell r="B553" t="str">
            <v>VARILLA DE COBRE-COBRE Ø5/8" X 2.40 m</v>
          </cell>
          <cell r="C553" t="str">
            <v>un</v>
          </cell>
          <cell r="D553">
            <v>72000</v>
          </cell>
        </row>
        <row r="554">
          <cell r="B554" t="str">
            <v>VARILLA DE COBRE-COBRE Ø5/8" X 2.40 m COOPER WELL</v>
          </cell>
          <cell r="C554" t="str">
            <v>un</v>
          </cell>
          <cell r="D554">
            <v>125000</v>
          </cell>
        </row>
        <row r="555">
          <cell r="B555" t="str">
            <v>VARILLA EN ACERO DE 3/8"</v>
          </cell>
          <cell r="C555" t="str">
            <v>un</v>
          </cell>
          <cell r="D555">
            <v>11700</v>
          </cell>
        </row>
        <row r="556">
          <cell r="B556" t="str">
            <v>VARILLA EN ACERO DE 5/8"</v>
          </cell>
          <cell r="C556" t="str">
            <v>un</v>
          </cell>
          <cell r="D556">
            <v>32700</v>
          </cell>
        </row>
        <row r="557">
          <cell r="B557" t="str">
            <v>VARILLA LISA DE 1/2" DE 6 MTS</v>
          </cell>
          <cell r="C557" t="str">
            <v>un</v>
          </cell>
          <cell r="D557">
            <v>12152</v>
          </cell>
        </row>
        <row r="558">
          <cell r="B558" t="str">
            <v>VARILLA LISA DE 3/8" DE 6 MTS</v>
          </cell>
          <cell r="C558" t="str">
            <v>un</v>
          </cell>
          <cell r="D558">
            <v>6902</v>
          </cell>
        </row>
        <row r="559">
          <cell r="B559" t="str">
            <v>VIDRIO TEMPLADO DE 10 mm</v>
          </cell>
          <cell r="C559" t="str">
            <v>m2</v>
          </cell>
          <cell r="D559">
            <v>320000</v>
          </cell>
        </row>
        <row r="560">
          <cell r="B560" t="str">
            <v>VIDRIO DE 4 mm</v>
          </cell>
          <cell r="C560" t="str">
            <v>m2</v>
          </cell>
          <cell r="D560">
            <v>30000</v>
          </cell>
        </row>
        <row r="561">
          <cell r="B561" t="str">
            <v>VIDRIO TEMPLADO DE 8 mm</v>
          </cell>
          <cell r="C561" t="str">
            <v>m2</v>
          </cell>
          <cell r="D561">
            <v>250000</v>
          </cell>
        </row>
        <row r="562">
          <cell r="B562" t="str">
            <v>VINILTEX Pintuco</v>
          </cell>
          <cell r="C562" t="str">
            <v>gl</v>
          </cell>
          <cell r="D562">
            <v>55000</v>
          </cell>
        </row>
        <row r="563">
          <cell r="B563" t="str">
            <v>Wash Primer A Pintura</v>
          </cell>
          <cell r="C563" t="str">
            <v>gl</v>
          </cell>
          <cell r="D563">
            <v>98000</v>
          </cell>
        </row>
        <row r="564">
          <cell r="B564" t="str">
            <v>WASH PRIMER ANTICORROSIVO</v>
          </cell>
          <cell r="C564" t="str">
            <v>gl</v>
          </cell>
          <cell r="D564">
            <v>45000</v>
          </cell>
        </row>
        <row r="565">
          <cell r="B565" t="str">
            <v>Wash Primer B Catalizador</v>
          </cell>
          <cell r="C565" t="str">
            <v>gl</v>
          </cell>
          <cell r="D565">
            <v>92000</v>
          </cell>
        </row>
        <row r="566">
          <cell r="B566" t="str">
            <v>WASH PRIMER PINTURA</v>
          </cell>
          <cell r="C566" t="str">
            <v>gl</v>
          </cell>
          <cell r="D566">
            <v>60000</v>
          </cell>
        </row>
        <row r="567">
          <cell r="B567" t="str">
            <v>WIN Aluminio x 6 mts</v>
          </cell>
          <cell r="C567" t="str">
            <v>un</v>
          </cell>
          <cell r="D567">
            <v>14000</v>
          </cell>
        </row>
        <row r="568">
          <cell r="B568" t="str">
            <v>Xypes concentrado</v>
          </cell>
          <cell r="C568" t="str">
            <v>kg</v>
          </cell>
          <cell r="D568">
            <v>20900</v>
          </cell>
        </row>
        <row r="569">
          <cell r="B569" t="str">
            <v>Xypes Patch and Plug por 1.25 kg</v>
          </cell>
          <cell r="C569" t="str">
            <v>un</v>
          </cell>
          <cell r="D569">
            <v>19500</v>
          </cell>
        </row>
        <row r="570">
          <cell r="B570" t="str">
            <v>YEE SANITARIA 2"  Pavco</v>
          </cell>
          <cell r="C570" t="str">
            <v>un</v>
          </cell>
          <cell r="D570">
            <v>7500</v>
          </cell>
        </row>
        <row r="571">
          <cell r="B571" t="str">
            <v>YEE SANITARIA 4"  Pavco</v>
          </cell>
          <cell r="C571" t="str">
            <v>un</v>
          </cell>
          <cell r="D571">
            <v>18000</v>
          </cell>
        </row>
        <row r="572">
          <cell r="B572" t="str">
            <v>YESO CORRIENTE VENCEDOR</v>
          </cell>
          <cell r="C572" t="str">
            <v>bt</v>
          </cell>
          <cell r="D572">
            <v>15000</v>
          </cell>
        </row>
        <row r="573">
          <cell r="B573" t="str">
            <v>ZÓCALO Baldosa grano de marmol 30x7 Fondo blanco</v>
          </cell>
          <cell r="C573" t="str">
            <v>ml</v>
          </cell>
          <cell r="D573">
            <v>12500</v>
          </cell>
        </row>
        <row r="574">
          <cell r="B574" t="str">
            <v>ZÓCALO en ceramica pompei color coral  30*7</v>
          </cell>
          <cell r="C574" t="str">
            <v>ml</v>
          </cell>
          <cell r="D574">
            <v>7000</v>
          </cell>
        </row>
      </sheetData>
      <sheetData sheetId="3" refreshError="1">
        <row r="2">
          <cell r="B2">
            <v>0</v>
          </cell>
          <cell r="C2" t="str">
            <v/>
          </cell>
        </row>
        <row r="3">
          <cell r="B3" t="str">
            <v>ANDAMIO TUBULAR</v>
          </cell>
          <cell r="C3" t="str">
            <v>dd</v>
          </cell>
          <cell r="D3">
            <v>500</v>
          </cell>
        </row>
        <row r="4">
          <cell r="B4" t="str">
            <v>ALLANADORA GASOLINA HELICOPTERO</v>
          </cell>
          <cell r="C4" t="str">
            <v>dd</v>
          </cell>
          <cell r="D4">
            <v>55000</v>
          </cell>
        </row>
        <row r="5">
          <cell r="B5" t="str">
            <v>BAÑOS PORTATILES</v>
          </cell>
          <cell r="C5" t="str">
            <v>Mes</v>
          </cell>
          <cell r="D5">
            <v>525000</v>
          </cell>
        </row>
        <row r="6">
          <cell r="B6" t="str">
            <v xml:space="preserve">BOMBAS </v>
          </cell>
          <cell r="C6" t="str">
            <v>dd</v>
          </cell>
          <cell r="D6">
            <v>40000</v>
          </cell>
        </row>
        <row r="7">
          <cell r="B7" t="str">
            <v>COMPRESOR DE DOS MARTILLOS</v>
          </cell>
          <cell r="C7" t="str">
            <v>dd</v>
          </cell>
          <cell r="D7">
            <v>145000</v>
          </cell>
        </row>
        <row r="8">
          <cell r="B8" t="str">
            <v>CRUCETAS, PARALES Y CERCHAS</v>
          </cell>
          <cell r="C8" t="str">
            <v>Mes</v>
          </cell>
          <cell r="D8">
            <v>4500</v>
          </cell>
        </row>
        <row r="9">
          <cell r="B9" t="str">
            <v>EQUIPO BÁSICO ( Construcción )</v>
          </cell>
          <cell r="C9" t="str">
            <v>dd</v>
          </cell>
          <cell r="D9">
            <v>1000</v>
          </cell>
        </row>
        <row r="10">
          <cell r="B10" t="str">
            <v>EQUIPO BÁSICO ( Herramienta menor )</v>
          </cell>
          <cell r="C10" t="str">
            <v>dd</v>
          </cell>
          <cell r="D10">
            <v>1000</v>
          </cell>
        </row>
        <row r="11">
          <cell r="B11" t="str">
            <v>EQUIPO DE CARPINTERIA</v>
          </cell>
          <cell r="C11" t="str">
            <v>dd</v>
          </cell>
          <cell r="D11">
            <v>25000</v>
          </cell>
        </row>
        <row r="12">
          <cell r="B12" t="str">
            <v>EQUIPO DE ORNAMENTACION</v>
          </cell>
          <cell r="C12" t="str">
            <v>dd</v>
          </cell>
          <cell r="D12">
            <v>65000</v>
          </cell>
        </row>
        <row r="13">
          <cell r="B13" t="str">
            <v>EQUIPO SOLDADURA</v>
          </cell>
          <cell r="C13" t="str">
            <v>dd</v>
          </cell>
          <cell r="D13">
            <v>30000</v>
          </cell>
        </row>
        <row r="14">
          <cell r="B14" t="str">
            <v>EQUIPO TOPOGRAFICO</v>
          </cell>
          <cell r="C14" t="str">
            <v>dd</v>
          </cell>
          <cell r="D14">
            <v>250000</v>
          </cell>
        </row>
        <row r="15">
          <cell r="B15" t="str">
            <v>FORMALETA CANAL EN LAMINA</v>
          </cell>
          <cell r="C15" t="str">
            <v>dd</v>
          </cell>
          <cell r="D15">
            <v>5000</v>
          </cell>
        </row>
        <row r="16">
          <cell r="B16" t="str">
            <v>FORMALETA DE ENTREPISO POR M2</v>
          </cell>
          <cell r="C16" t="str">
            <v>Mes</v>
          </cell>
          <cell r="D16">
            <v>6500</v>
          </cell>
        </row>
        <row r="17">
          <cell r="B17" t="str">
            <v>FORK CLAMP</v>
          </cell>
          <cell r="C17" t="str">
            <v>dd</v>
          </cell>
          <cell r="D17">
            <v>90</v>
          </cell>
        </row>
        <row r="18">
          <cell r="B18" t="str">
            <v>LABORATORISTAS</v>
          </cell>
          <cell r="C18" t="str">
            <v>dd</v>
          </cell>
          <cell r="D18">
            <v>250000</v>
          </cell>
        </row>
        <row r="19">
          <cell r="B19" t="str">
            <v>GUADAÑA</v>
          </cell>
          <cell r="C19" t="str">
            <v>dd</v>
          </cell>
          <cell r="D19">
            <v>15000</v>
          </cell>
        </row>
        <row r="20">
          <cell r="B20" t="str">
            <v>ENSAYO PROCTOR MODIFICADO</v>
          </cell>
          <cell r="C20" t="str">
            <v>un</v>
          </cell>
          <cell r="D20">
            <v>95000</v>
          </cell>
        </row>
        <row r="21">
          <cell r="B21" t="str">
            <v>MEZCLADORA CONCRETO</v>
          </cell>
          <cell r="C21" t="str">
            <v>dd</v>
          </cell>
          <cell r="D21">
            <v>35000</v>
          </cell>
        </row>
        <row r="22">
          <cell r="B22" t="str">
            <v>MINICARGADOR BOBCAT 753</v>
          </cell>
          <cell r="C22" t="str">
            <v>hr</v>
          </cell>
          <cell r="D22">
            <v>60000</v>
          </cell>
        </row>
        <row r="23">
          <cell r="B23" t="str">
            <v>MORDAZA METÁLICA</v>
          </cell>
          <cell r="C23" t="str">
            <v>dd</v>
          </cell>
          <cell r="D23">
            <v>150</v>
          </cell>
        </row>
        <row r="24">
          <cell r="B24" t="str">
            <v>EQUIPOS LABORATORIOS</v>
          </cell>
          <cell r="C24" t="str">
            <v>dd</v>
          </cell>
          <cell r="D24">
            <v>80000</v>
          </cell>
        </row>
        <row r="25">
          <cell r="B25" t="str">
            <v>PARAL CORIENTE 2 a 3.50 m</v>
          </cell>
          <cell r="C25" t="str">
            <v>dd</v>
          </cell>
          <cell r="D25">
            <v>100</v>
          </cell>
        </row>
        <row r="26">
          <cell r="B26" t="str">
            <v>PISTOLA PARA EPOXICO</v>
          </cell>
          <cell r="C26" t="str">
            <v>dd</v>
          </cell>
          <cell r="D26">
            <v>7500</v>
          </cell>
        </row>
        <row r="27">
          <cell r="B27" t="str">
            <v>ENSAYO DENSIDAD DEL TERRENO</v>
          </cell>
          <cell r="C27" t="str">
            <v>un</v>
          </cell>
          <cell r="D27">
            <v>50000</v>
          </cell>
        </row>
        <row r="28">
          <cell r="B28" t="str">
            <v>PULIDORA</v>
          </cell>
          <cell r="C28" t="str">
            <v>dd</v>
          </cell>
          <cell r="D28">
            <v>25000</v>
          </cell>
        </row>
        <row r="29">
          <cell r="B29" t="str">
            <v>RANA</v>
          </cell>
          <cell r="C29" t="str">
            <v>dd</v>
          </cell>
          <cell r="D29">
            <v>30000</v>
          </cell>
        </row>
        <row r="30">
          <cell r="B30" t="str">
            <v>RETROEXCAVADORA + combustible+operario</v>
          </cell>
          <cell r="C30" t="str">
            <v>hr</v>
          </cell>
          <cell r="D30">
            <v>125000</v>
          </cell>
        </row>
        <row r="31">
          <cell r="B31" t="str">
            <v>SOPLETE</v>
          </cell>
          <cell r="C31" t="str">
            <v>dd</v>
          </cell>
          <cell r="D31">
            <v>15000</v>
          </cell>
        </row>
        <row r="32">
          <cell r="B32" t="str">
            <v>TALADRO</v>
          </cell>
          <cell r="C32" t="str">
            <v>dd</v>
          </cell>
          <cell r="D32">
            <v>15000</v>
          </cell>
        </row>
        <row r="33">
          <cell r="B33" t="str">
            <v>VIBRADOR A GASOLINA</v>
          </cell>
          <cell r="C33" t="str">
            <v>dd</v>
          </cell>
          <cell r="D33">
            <v>30000</v>
          </cell>
        </row>
        <row r="34">
          <cell r="B34" t="str">
            <v>EQUIPO DE EXCAVACION Y HORMIGADO PILOTES(Combustible+operario+Transporte)</v>
          </cell>
          <cell r="C34" t="str">
            <v>hr</v>
          </cell>
          <cell r="D34">
            <v>650000</v>
          </cell>
        </row>
        <row r="35">
          <cell r="B35" t="str">
            <v>VIBROCOMPACTADOR</v>
          </cell>
          <cell r="C35" t="str">
            <v>dd</v>
          </cell>
          <cell r="D35">
            <v>40000</v>
          </cell>
        </row>
        <row r="36">
          <cell r="B36" t="str">
            <v>HIDROLAVADORA</v>
          </cell>
          <cell r="C36" t="str">
            <v>dd</v>
          </cell>
          <cell r="D36">
            <v>25000</v>
          </cell>
        </row>
      </sheetData>
      <sheetData sheetId="4"/>
      <sheetData sheetId="5"/>
      <sheetData sheetId="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sheetName val="PRESUPUESTO POR CAPITULOS"/>
      <sheetName val="APUS"/>
      <sheetName val="CANTIDADES"/>
      <sheetName val="LISTA DE MATERIALES"/>
      <sheetName val="MANO DE OBRA"/>
      <sheetName val="EQUIPO"/>
    </sheetNames>
    <sheetDataSet>
      <sheetData sheetId="0" refreshError="1"/>
      <sheetData sheetId="1" refreshError="1"/>
      <sheetData sheetId="2" refreshError="1"/>
      <sheetData sheetId="3" refreshError="1"/>
      <sheetData sheetId="4">
        <row r="11">
          <cell r="D11">
            <v>2650</v>
          </cell>
        </row>
      </sheetData>
      <sheetData sheetId="5">
        <row r="9">
          <cell r="D9">
            <v>1500</v>
          </cell>
        </row>
      </sheetData>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78"/>
  <sheetViews>
    <sheetView showGridLines="0" tabSelected="1" topLeftCell="B1" zoomScaleNormal="100" zoomScaleSheetLayoutView="100" workbookViewId="0">
      <selection activeCell="H5" sqref="H5"/>
    </sheetView>
  </sheetViews>
  <sheetFormatPr baseColWidth="10" defaultColWidth="11.28515625" defaultRowHeight="15" x14ac:dyDescent="0.25"/>
  <cols>
    <col min="1" max="1" width="0" hidden="1" customWidth="1"/>
    <col min="2" max="2" width="9" customWidth="1"/>
    <col min="3" max="3" width="50.85546875" customWidth="1"/>
    <col min="4" max="4" width="6.140625" customWidth="1"/>
    <col min="5" max="5" width="7.7109375" customWidth="1"/>
    <col min="6" max="6" width="14.85546875" style="56" customWidth="1"/>
    <col min="7" max="7" width="19.140625" style="60" customWidth="1"/>
    <col min="8" max="8" width="16.28515625" style="5" bestFit="1" customWidth="1"/>
    <col min="27" max="29" width="0" hidden="1" customWidth="1"/>
  </cols>
  <sheetData>
    <row r="2" spans="1:8" x14ac:dyDescent="0.25">
      <c r="B2" s="135" t="s">
        <v>169</v>
      </c>
      <c r="C2" s="135"/>
      <c r="D2" s="135"/>
      <c r="E2" s="135"/>
      <c r="F2" s="135"/>
      <c r="G2" s="135"/>
    </row>
    <row r="4" spans="1:8" x14ac:dyDescent="0.25">
      <c r="B4" s="135" t="s">
        <v>170</v>
      </c>
      <c r="C4" s="135"/>
      <c r="D4" s="135"/>
      <c r="E4" s="135"/>
      <c r="F4" s="135"/>
      <c r="G4" s="135"/>
    </row>
    <row r="7" spans="1:8" x14ac:dyDescent="0.25">
      <c r="B7" t="s">
        <v>171</v>
      </c>
    </row>
    <row r="8" spans="1:8" x14ac:dyDescent="0.25">
      <c r="B8" s="134" t="s">
        <v>1</v>
      </c>
    </row>
    <row r="9" spans="1:8" x14ac:dyDescent="0.25">
      <c r="B9" t="s">
        <v>172</v>
      </c>
    </row>
    <row r="11" spans="1:8" x14ac:dyDescent="0.25">
      <c r="B11" t="s">
        <v>174</v>
      </c>
    </row>
    <row r="13" spans="1:8" x14ac:dyDescent="0.25">
      <c r="B13" s="129" t="s">
        <v>173</v>
      </c>
      <c r="C13" s="129"/>
      <c r="D13" s="129"/>
      <c r="E13" s="129"/>
      <c r="F13" s="130"/>
      <c r="G13" s="131"/>
    </row>
    <row r="14" spans="1:8" x14ac:dyDescent="0.25">
      <c r="A14" s="14"/>
      <c r="B14" s="136"/>
      <c r="C14" s="136"/>
      <c r="D14" s="136"/>
      <c r="E14" s="136"/>
      <c r="F14" s="136"/>
      <c r="G14" s="136"/>
      <c r="H14" s="132"/>
    </row>
    <row r="15" spans="1:8" x14ac:dyDescent="0.25">
      <c r="A15" s="14" t="s">
        <v>13</v>
      </c>
      <c r="B15" s="4" t="s">
        <v>2</v>
      </c>
      <c r="C15" s="4" t="s">
        <v>3</v>
      </c>
      <c r="D15" s="4" t="s">
        <v>4</v>
      </c>
      <c r="E15" s="4" t="s">
        <v>5</v>
      </c>
      <c r="F15" s="51" t="s">
        <v>6</v>
      </c>
      <c r="G15" s="90" t="s">
        <v>121</v>
      </c>
    </row>
    <row r="16" spans="1:8" ht="15.75" thickBot="1" x14ac:dyDescent="0.3">
      <c r="A16" s="14" t="s">
        <v>15</v>
      </c>
      <c r="B16" s="5"/>
      <c r="C16" s="6"/>
      <c r="D16" s="7"/>
      <c r="E16" s="8"/>
      <c r="F16" s="52"/>
      <c r="G16" s="58"/>
    </row>
    <row r="17" spans="1:8" x14ac:dyDescent="0.25">
      <c r="A17" s="14" t="s">
        <v>16</v>
      </c>
      <c r="B17" s="10"/>
      <c r="C17" s="11" t="s">
        <v>8</v>
      </c>
      <c r="D17" s="12"/>
      <c r="E17" s="12"/>
      <c r="F17" s="53"/>
      <c r="G17" s="91">
        <f>SUM(G18:G39)</f>
        <v>0</v>
      </c>
      <c r="H17" s="82"/>
    </row>
    <row r="18" spans="1:8" ht="65.45" customHeight="1" x14ac:dyDescent="0.25">
      <c r="A18" s="14" t="s">
        <v>19</v>
      </c>
      <c r="B18" s="97">
        <v>1.1000000000000001</v>
      </c>
      <c r="C18" s="67" t="s">
        <v>130</v>
      </c>
      <c r="D18" s="98" t="s">
        <v>10</v>
      </c>
      <c r="E18" s="99">
        <v>1272.57</v>
      </c>
      <c r="F18" s="100"/>
      <c r="G18" s="101"/>
      <c r="H18" s="82"/>
    </row>
    <row r="19" spans="1:8" ht="81" customHeight="1" x14ac:dyDescent="0.25">
      <c r="A19" s="16" t="s">
        <v>22</v>
      </c>
      <c r="B19" s="97">
        <v>1.2</v>
      </c>
      <c r="C19" s="67" t="s">
        <v>163</v>
      </c>
      <c r="D19" s="98" t="s">
        <v>10</v>
      </c>
      <c r="E19" s="99">
        <v>1019.0699999999999</v>
      </c>
      <c r="F19" s="100"/>
      <c r="G19" s="101"/>
      <c r="H19" s="82"/>
    </row>
    <row r="20" spans="1:8" ht="66" customHeight="1" x14ac:dyDescent="0.25">
      <c r="A20" s="16"/>
      <c r="B20" s="97">
        <v>1.3</v>
      </c>
      <c r="C20" s="67" t="s">
        <v>129</v>
      </c>
      <c r="D20" s="98" t="s">
        <v>10</v>
      </c>
      <c r="E20" s="99">
        <v>253.5</v>
      </c>
      <c r="F20" s="100"/>
      <c r="G20" s="101"/>
      <c r="H20" s="82"/>
    </row>
    <row r="21" spans="1:8" ht="38.25" x14ac:dyDescent="0.25">
      <c r="A21" s="16" t="s">
        <v>24</v>
      </c>
      <c r="B21" s="97">
        <v>1.4</v>
      </c>
      <c r="C21" s="67" t="s">
        <v>133</v>
      </c>
      <c r="D21" s="98" t="s">
        <v>0</v>
      </c>
      <c r="E21" s="99">
        <v>50.2</v>
      </c>
      <c r="F21" s="102"/>
      <c r="G21" s="101"/>
      <c r="H21" s="82"/>
    </row>
    <row r="22" spans="1:8" ht="25.5" x14ac:dyDescent="0.25">
      <c r="A22" s="14" t="s">
        <v>26</v>
      </c>
      <c r="B22" s="97">
        <v>1.5</v>
      </c>
      <c r="C22" s="67" t="s">
        <v>12</v>
      </c>
      <c r="D22" s="98" t="s">
        <v>0</v>
      </c>
      <c r="E22" s="99">
        <v>36.299999999999997</v>
      </c>
      <c r="F22" s="100"/>
      <c r="G22" s="101"/>
      <c r="H22" s="82"/>
    </row>
    <row r="23" spans="1:8" ht="25.5" x14ac:dyDescent="0.25">
      <c r="A23" s="14" t="s">
        <v>28</v>
      </c>
      <c r="B23" s="97">
        <v>1.6</v>
      </c>
      <c r="C23" s="67" t="s">
        <v>14</v>
      </c>
      <c r="D23" s="98" t="s">
        <v>0</v>
      </c>
      <c r="E23" s="99">
        <v>100.4</v>
      </c>
      <c r="F23" s="100"/>
      <c r="G23" s="101"/>
      <c r="H23" s="82"/>
    </row>
    <row r="24" spans="1:8" x14ac:dyDescent="0.25">
      <c r="A24" s="14" t="s">
        <v>30</v>
      </c>
      <c r="B24" s="97">
        <v>1.7</v>
      </c>
      <c r="C24" s="67" t="s">
        <v>128</v>
      </c>
      <c r="D24" s="98" t="s">
        <v>0</v>
      </c>
      <c r="E24" s="99">
        <v>116</v>
      </c>
      <c r="F24" s="100"/>
      <c r="G24" s="101"/>
      <c r="H24" s="82"/>
    </row>
    <row r="25" spans="1:8" ht="38.25" x14ac:dyDescent="0.25">
      <c r="A25" s="14" t="s">
        <v>32</v>
      </c>
      <c r="B25" s="97">
        <v>1.8</v>
      </c>
      <c r="C25" s="67" t="s">
        <v>17</v>
      </c>
      <c r="D25" s="98" t="s">
        <v>10</v>
      </c>
      <c r="E25" s="99">
        <v>330</v>
      </c>
      <c r="F25" s="100"/>
      <c r="G25" s="101"/>
      <c r="H25" s="82"/>
    </row>
    <row r="26" spans="1:8" ht="25.5" x14ac:dyDescent="0.25">
      <c r="A26" s="14" t="s">
        <v>34</v>
      </c>
      <c r="B26" s="97">
        <v>1.9</v>
      </c>
      <c r="C26" s="67" t="s">
        <v>18</v>
      </c>
      <c r="D26" s="98" t="s">
        <v>10</v>
      </c>
      <c r="E26" s="99">
        <v>330</v>
      </c>
      <c r="F26" s="100"/>
      <c r="G26" s="101"/>
      <c r="H26" s="82"/>
    </row>
    <row r="27" spans="1:8" ht="21.6" customHeight="1" x14ac:dyDescent="0.25">
      <c r="A27" s="14" t="s">
        <v>36</v>
      </c>
      <c r="B27" s="103">
        <v>1.1000000000000001</v>
      </c>
      <c r="C27" s="67" t="s">
        <v>20</v>
      </c>
      <c r="D27" s="98" t="s">
        <v>11</v>
      </c>
      <c r="E27" s="99">
        <v>1755.6000000000001</v>
      </c>
      <c r="F27" s="100"/>
      <c r="G27" s="101"/>
      <c r="H27" s="82"/>
    </row>
    <row r="28" spans="1:8" ht="22.9" customHeight="1" x14ac:dyDescent="0.25">
      <c r="A28" s="14" t="s">
        <v>38</v>
      </c>
      <c r="B28" s="103">
        <v>1.1100000000000001</v>
      </c>
      <c r="C28" s="67" t="s">
        <v>21</v>
      </c>
      <c r="D28" s="98" t="s">
        <v>10</v>
      </c>
      <c r="E28" s="99">
        <v>330</v>
      </c>
      <c r="F28" s="100"/>
      <c r="G28" s="101"/>
      <c r="H28" s="82"/>
    </row>
    <row r="29" spans="1:8" ht="25.5" x14ac:dyDescent="0.25">
      <c r="A29" s="14" t="s">
        <v>41</v>
      </c>
      <c r="B29" s="97">
        <v>1.1200000000000001</v>
      </c>
      <c r="C29" s="67" t="s">
        <v>23</v>
      </c>
      <c r="D29" s="98" t="s">
        <v>10</v>
      </c>
      <c r="E29" s="99">
        <v>330</v>
      </c>
      <c r="F29" s="100"/>
      <c r="G29" s="101"/>
      <c r="H29" s="82"/>
    </row>
    <row r="30" spans="1:8" ht="38.25" x14ac:dyDescent="0.25">
      <c r="A30" s="17"/>
      <c r="B30" s="97">
        <v>1.1299999999999999</v>
      </c>
      <c r="C30" s="67" t="s">
        <v>25</v>
      </c>
      <c r="D30" s="98" t="s">
        <v>0</v>
      </c>
      <c r="E30" s="99">
        <v>230</v>
      </c>
      <c r="F30" s="100"/>
      <c r="G30" s="101"/>
      <c r="H30" s="82"/>
    </row>
    <row r="31" spans="1:8" ht="15.75" thickBot="1" x14ac:dyDescent="0.3">
      <c r="A31" s="18" t="s">
        <v>43</v>
      </c>
      <c r="B31" s="97">
        <v>1.1399999999999999</v>
      </c>
      <c r="C31" s="67" t="s">
        <v>27</v>
      </c>
      <c r="D31" s="98" t="s">
        <v>0</v>
      </c>
      <c r="E31" s="99">
        <v>60</v>
      </c>
      <c r="F31" s="100"/>
      <c r="G31" s="101"/>
      <c r="H31" s="82"/>
    </row>
    <row r="32" spans="1:8" ht="93.6" customHeight="1" thickBot="1" x14ac:dyDescent="0.3">
      <c r="A32" s="2"/>
      <c r="B32" s="97">
        <v>1.1499999999999999</v>
      </c>
      <c r="C32" s="67" t="s">
        <v>29</v>
      </c>
      <c r="D32" s="98" t="s">
        <v>10</v>
      </c>
      <c r="E32" s="99">
        <v>330</v>
      </c>
      <c r="F32" s="100"/>
      <c r="G32" s="101"/>
      <c r="H32" s="82"/>
    </row>
    <row r="33" spans="1:8" ht="57" customHeight="1" x14ac:dyDescent="0.25">
      <c r="A33" s="9" t="s">
        <v>7</v>
      </c>
      <c r="B33" s="97">
        <v>1.1599999999999999</v>
      </c>
      <c r="C33" s="67" t="s">
        <v>31</v>
      </c>
      <c r="D33" s="98" t="s">
        <v>10</v>
      </c>
      <c r="E33" s="99">
        <v>120</v>
      </c>
      <c r="F33" s="100"/>
      <c r="G33" s="101"/>
      <c r="H33" s="82"/>
    </row>
    <row r="34" spans="1:8" ht="58.15" customHeight="1" x14ac:dyDescent="0.25">
      <c r="A34" s="13" t="s">
        <v>9</v>
      </c>
      <c r="B34" s="97">
        <v>1.17</v>
      </c>
      <c r="C34" s="67" t="s">
        <v>33</v>
      </c>
      <c r="D34" s="98" t="s">
        <v>10</v>
      </c>
      <c r="E34" s="99">
        <v>120</v>
      </c>
      <c r="F34" s="100"/>
      <c r="G34" s="101"/>
      <c r="H34" s="82"/>
    </row>
    <row r="35" spans="1:8" ht="25.5" x14ac:dyDescent="0.25">
      <c r="A35" s="24" t="s">
        <v>45</v>
      </c>
      <c r="B35" s="97">
        <v>1.18</v>
      </c>
      <c r="C35" s="67" t="s">
        <v>35</v>
      </c>
      <c r="D35" s="98" t="s">
        <v>10</v>
      </c>
      <c r="E35" s="99">
        <v>120</v>
      </c>
      <c r="F35" s="100"/>
      <c r="G35" s="101"/>
      <c r="H35" s="82"/>
    </row>
    <row r="36" spans="1:8" ht="33.6" customHeight="1" x14ac:dyDescent="0.25">
      <c r="A36" s="16" t="s">
        <v>46</v>
      </c>
      <c r="B36" s="97">
        <v>1.19</v>
      </c>
      <c r="C36" s="67" t="s">
        <v>37</v>
      </c>
      <c r="D36" s="98" t="s">
        <v>10</v>
      </c>
      <c r="E36" s="99">
        <v>120</v>
      </c>
      <c r="F36" s="100"/>
      <c r="G36" s="101"/>
      <c r="H36" s="82"/>
    </row>
    <row r="37" spans="1:8" ht="43.15" customHeight="1" x14ac:dyDescent="0.25">
      <c r="A37" s="16" t="s">
        <v>47</v>
      </c>
      <c r="B37" s="97">
        <v>1.2</v>
      </c>
      <c r="C37" s="67" t="s">
        <v>39</v>
      </c>
      <c r="D37" s="98" t="s">
        <v>40</v>
      </c>
      <c r="E37" s="99">
        <v>50</v>
      </c>
      <c r="F37" s="100"/>
      <c r="G37" s="101"/>
      <c r="H37" s="82"/>
    </row>
    <row r="38" spans="1:8" x14ac:dyDescent="0.25">
      <c r="A38" s="26" t="s">
        <v>48</v>
      </c>
      <c r="B38" s="97">
        <v>1.21</v>
      </c>
      <c r="C38" s="67" t="s">
        <v>42</v>
      </c>
      <c r="D38" s="98" t="s">
        <v>10</v>
      </c>
      <c r="E38" s="99">
        <v>330</v>
      </c>
      <c r="F38" s="100"/>
      <c r="G38" s="101"/>
      <c r="H38" s="82"/>
    </row>
    <row r="39" spans="1:8" ht="15" hidden="1" customHeight="1" x14ac:dyDescent="0.25">
      <c r="A39" s="26" t="s">
        <v>49</v>
      </c>
      <c r="B39" s="92"/>
      <c r="C39" s="15"/>
      <c r="D39" s="93"/>
      <c r="E39" s="94"/>
      <c r="F39" s="95"/>
      <c r="G39" s="96"/>
    </row>
    <row r="40" spans="1:8" ht="15.75" thickBot="1" x14ac:dyDescent="0.3">
      <c r="A40" s="26" t="s">
        <v>50</v>
      </c>
      <c r="B40" s="19"/>
      <c r="C40" s="20"/>
      <c r="D40" s="21"/>
      <c r="E40" s="22"/>
      <c r="F40" s="54" t="s">
        <v>123</v>
      </c>
      <c r="G40" s="125">
        <f>SUM(G18:G39)</f>
        <v>0</v>
      </c>
    </row>
    <row r="41" spans="1:8" ht="15.75" thickBot="1" x14ac:dyDescent="0.3">
      <c r="A41" s="26" t="s">
        <v>51</v>
      </c>
      <c r="B41" s="5"/>
      <c r="C41" s="6"/>
      <c r="D41" s="7"/>
      <c r="E41" s="23"/>
      <c r="F41" s="52"/>
      <c r="G41" s="58"/>
    </row>
    <row r="42" spans="1:8" x14ac:dyDescent="0.25">
      <c r="A42" s="26" t="s">
        <v>53</v>
      </c>
      <c r="B42" s="10"/>
      <c r="C42" s="11" t="s">
        <v>44</v>
      </c>
      <c r="D42" s="12"/>
      <c r="E42" s="12"/>
      <c r="F42" s="53"/>
      <c r="G42" s="126">
        <f>SUM(G43:G61)</f>
        <v>0</v>
      </c>
      <c r="H42" s="82"/>
    </row>
    <row r="43" spans="1:8" ht="51" x14ac:dyDescent="0.25">
      <c r="A43" s="16" t="s">
        <v>55</v>
      </c>
      <c r="B43" s="97">
        <v>2.1</v>
      </c>
      <c r="C43" s="104" t="s">
        <v>131</v>
      </c>
      <c r="D43" s="105" t="s">
        <v>10</v>
      </c>
      <c r="E43" s="106">
        <v>423.19</v>
      </c>
      <c r="F43" s="100"/>
      <c r="G43" s="101"/>
      <c r="H43" s="82"/>
    </row>
    <row r="44" spans="1:8" ht="76.5" x14ac:dyDescent="0.25">
      <c r="A44" s="26" t="s">
        <v>56</v>
      </c>
      <c r="B44" s="97">
        <v>2.2000000000000002</v>
      </c>
      <c r="C44" s="67" t="s">
        <v>163</v>
      </c>
      <c r="D44" s="105" t="s">
        <v>10</v>
      </c>
      <c r="E44" s="106">
        <v>253.51</v>
      </c>
      <c r="F44" s="100"/>
      <c r="G44" s="101"/>
      <c r="H44" s="82"/>
    </row>
    <row r="45" spans="1:8" ht="72.599999999999994" customHeight="1" x14ac:dyDescent="0.25">
      <c r="A45" s="26" t="s">
        <v>57</v>
      </c>
      <c r="B45" s="97">
        <v>2.2999999999999998</v>
      </c>
      <c r="C45" s="104" t="s">
        <v>129</v>
      </c>
      <c r="D45" s="98" t="s">
        <v>10</v>
      </c>
      <c r="E45" s="99">
        <v>84.3</v>
      </c>
      <c r="F45" s="100"/>
      <c r="G45" s="101"/>
      <c r="H45" s="82"/>
    </row>
    <row r="46" spans="1:8" ht="25.5" x14ac:dyDescent="0.25">
      <c r="A46" s="26" t="s">
        <v>58</v>
      </c>
      <c r="B46" s="97">
        <v>2.4</v>
      </c>
      <c r="C46" s="104" t="s">
        <v>14</v>
      </c>
      <c r="D46" s="105" t="s">
        <v>0</v>
      </c>
      <c r="E46" s="106">
        <v>50.2</v>
      </c>
      <c r="F46" s="100"/>
      <c r="G46" s="101"/>
      <c r="H46" s="82"/>
    </row>
    <row r="47" spans="1:8" x14ac:dyDescent="0.25">
      <c r="A47" s="25" t="s">
        <v>59</v>
      </c>
      <c r="B47" s="97">
        <v>2.5</v>
      </c>
      <c r="C47" s="104" t="s">
        <v>132</v>
      </c>
      <c r="D47" s="105" t="s">
        <v>0</v>
      </c>
      <c r="E47" s="106">
        <v>34</v>
      </c>
      <c r="F47" s="100"/>
      <c r="G47" s="101"/>
      <c r="H47" s="82"/>
    </row>
    <row r="48" spans="1:8" ht="38.25" x14ac:dyDescent="0.25">
      <c r="A48" s="26" t="s">
        <v>61</v>
      </c>
      <c r="B48" s="97">
        <v>2.6</v>
      </c>
      <c r="C48" s="104" t="s">
        <v>17</v>
      </c>
      <c r="D48" s="105" t="s">
        <v>10</v>
      </c>
      <c r="E48" s="106">
        <v>176</v>
      </c>
      <c r="F48" s="100"/>
      <c r="G48" s="101"/>
      <c r="H48" s="82"/>
    </row>
    <row r="49" spans="1:8" ht="25.5" x14ac:dyDescent="0.25">
      <c r="A49" s="26" t="s">
        <v>62</v>
      </c>
      <c r="B49" s="97">
        <v>2.7</v>
      </c>
      <c r="C49" s="104" t="s">
        <v>52</v>
      </c>
      <c r="D49" s="105" t="s">
        <v>10</v>
      </c>
      <c r="E49" s="106">
        <v>176</v>
      </c>
      <c r="F49" s="100"/>
      <c r="G49" s="101"/>
      <c r="H49" s="82"/>
    </row>
    <row r="50" spans="1:8" x14ac:dyDescent="0.25">
      <c r="A50" s="26" t="s">
        <v>63</v>
      </c>
      <c r="B50" s="97">
        <v>2.8</v>
      </c>
      <c r="C50" s="104" t="s">
        <v>54</v>
      </c>
      <c r="D50" s="105" t="s">
        <v>11</v>
      </c>
      <c r="E50" s="106">
        <v>936.32</v>
      </c>
      <c r="F50" s="100"/>
      <c r="G50" s="101"/>
      <c r="H50" s="82"/>
    </row>
    <row r="51" spans="1:8" x14ac:dyDescent="0.25">
      <c r="A51" s="27" t="s">
        <v>64</v>
      </c>
      <c r="B51" s="97">
        <v>2.9</v>
      </c>
      <c r="C51" s="104" t="s">
        <v>21</v>
      </c>
      <c r="D51" s="105" t="s">
        <v>10</v>
      </c>
      <c r="E51" s="106">
        <v>176</v>
      </c>
      <c r="F51" s="100"/>
      <c r="G51" s="101"/>
      <c r="H51" s="82"/>
    </row>
    <row r="52" spans="1:8" ht="38.25" x14ac:dyDescent="0.25">
      <c r="A52" s="17"/>
      <c r="B52" s="103">
        <v>2.1</v>
      </c>
      <c r="C52" s="104" t="s">
        <v>25</v>
      </c>
      <c r="D52" s="105" t="s">
        <v>0</v>
      </c>
      <c r="E52" s="106">
        <v>100</v>
      </c>
      <c r="F52" s="100"/>
      <c r="G52" s="101"/>
      <c r="H52" s="82"/>
    </row>
    <row r="53" spans="1:8" ht="15.75" thickBot="1" x14ac:dyDescent="0.3">
      <c r="A53" s="18" t="s">
        <v>43</v>
      </c>
      <c r="B53" s="97">
        <v>2.11</v>
      </c>
      <c r="C53" s="104" t="s">
        <v>27</v>
      </c>
      <c r="D53" s="105" t="s">
        <v>0</v>
      </c>
      <c r="E53" s="106">
        <v>60</v>
      </c>
      <c r="F53" s="100"/>
      <c r="G53" s="101"/>
      <c r="H53" s="82"/>
    </row>
    <row r="54" spans="1:8" ht="77.25" thickBot="1" x14ac:dyDescent="0.3">
      <c r="A54" s="2"/>
      <c r="B54" s="97">
        <v>2.12</v>
      </c>
      <c r="C54" s="104" t="s">
        <v>29</v>
      </c>
      <c r="D54" s="105" t="s">
        <v>10</v>
      </c>
      <c r="E54" s="106">
        <v>176</v>
      </c>
      <c r="F54" s="100"/>
      <c r="G54" s="101"/>
      <c r="H54" s="82"/>
    </row>
    <row r="55" spans="1:8" ht="51" x14ac:dyDescent="0.25">
      <c r="A55" s="9" t="s">
        <v>7</v>
      </c>
      <c r="B55" s="97">
        <v>2.13</v>
      </c>
      <c r="C55" s="104" t="s">
        <v>31</v>
      </c>
      <c r="D55" s="105" t="s">
        <v>10</v>
      </c>
      <c r="E55" s="106">
        <v>3.2</v>
      </c>
      <c r="F55" s="100"/>
      <c r="G55" s="101"/>
      <c r="H55" s="82"/>
    </row>
    <row r="56" spans="1:8" ht="51" x14ac:dyDescent="0.25">
      <c r="A56" s="13" t="s">
        <v>9</v>
      </c>
      <c r="B56" s="97">
        <v>2.14</v>
      </c>
      <c r="C56" s="104" t="s">
        <v>33</v>
      </c>
      <c r="D56" s="105" t="s">
        <v>10</v>
      </c>
      <c r="E56" s="106">
        <v>3.2</v>
      </c>
      <c r="F56" s="100"/>
      <c r="G56" s="101"/>
      <c r="H56" s="82"/>
    </row>
    <row r="57" spans="1:8" ht="38.25" x14ac:dyDescent="0.25">
      <c r="A57" s="24" t="s">
        <v>65</v>
      </c>
      <c r="B57" s="97">
        <v>2.15</v>
      </c>
      <c r="C57" s="104" t="s">
        <v>60</v>
      </c>
      <c r="D57" s="105" t="s">
        <v>10</v>
      </c>
      <c r="E57" s="107">
        <v>143</v>
      </c>
      <c r="F57" s="100"/>
      <c r="G57" s="101"/>
      <c r="H57" s="82"/>
    </row>
    <row r="58" spans="1:8" ht="25.5" x14ac:dyDescent="0.25">
      <c r="A58" s="16" t="s">
        <v>66</v>
      </c>
      <c r="B58" s="97">
        <v>2.16</v>
      </c>
      <c r="C58" s="104" t="s">
        <v>35</v>
      </c>
      <c r="D58" s="105" t="s">
        <v>10</v>
      </c>
      <c r="E58" s="106">
        <v>237.39</v>
      </c>
      <c r="F58" s="100"/>
      <c r="G58" s="101"/>
      <c r="H58" s="82"/>
    </row>
    <row r="59" spans="1:8" ht="25.5" x14ac:dyDescent="0.25">
      <c r="A59" s="16" t="s">
        <v>67</v>
      </c>
      <c r="B59" s="97">
        <v>2.17</v>
      </c>
      <c r="C59" s="104" t="s">
        <v>37</v>
      </c>
      <c r="D59" s="105" t="s">
        <v>10</v>
      </c>
      <c r="E59" s="107">
        <v>143</v>
      </c>
      <c r="F59" s="100"/>
      <c r="G59" s="101"/>
      <c r="H59" s="82"/>
    </row>
    <row r="60" spans="1:8" ht="38.25" x14ac:dyDescent="0.25">
      <c r="A60" s="16" t="s">
        <v>68</v>
      </c>
      <c r="B60" s="97">
        <v>2.1800000000000002</v>
      </c>
      <c r="C60" s="104" t="s">
        <v>39</v>
      </c>
      <c r="D60" s="105" t="s">
        <v>40</v>
      </c>
      <c r="E60" s="106">
        <v>20</v>
      </c>
      <c r="F60" s="100"/>
      <c r="G60" s="101"/>
      <c r="H60" s="82"/>
    </row>
    <row r="61" spans="1:8" x14ac:dyDescent="0.25">
      <c r="A61" s="26" t="s">
        <v>69</v>
      </c>
      <c r="B61" s="97">
        <v>2.19</v>
      </c>
      <c r="C61" s="104" t="s">
        <v>42</v>
      </c>
      <c r="D61" s="105" t="s">
        <v>10</v>
      </c>
      <c r="E61" s="106">
        <v>176</v>
      </c>
      <c r="F61" s="100"/>
      <c r="G61" s="101"/>
      <c r="H61" s="82"/>
    </row>
    <row r="62" spans="1:8" ht="15.75" thickBot="1" x14ac:dyDescent="0.3">
      <c r="A62" s="16" t="s">
        <v>70</v>
      </c>
      <c r="B62" s="19"/>
      <c r="C62" s="20"/>
      <c r="D62" s="21"/>
      <c r="E62" s="28"/>
      <c r="F62" s="54" t="s">
        <v>124</v>
      </c>
      <c r="G62" s="125">
        <f>SUM(G43:G61)</f>
        <v>0</v>
      </c>
    </row>
    <row r="63" spans="1:8" ht="15.75" thickBot="1" x14ac:dyDescent="0.3">
      <c r="A63" s="17"/>
      <c r="B63" s="5"/>
      <c r="C63" s="6"/>
      <c r="D63" s="7"/>
      <c r="E63" s="23"/>
      <c r="F63" s="52"/>
      <c r="G63" s="58"/>
    </row>
    <row r="64" spans="1:8" ht="15.75" thickBot="1" x14ac:dyDescent="0.3">
      <c r="A64" s="18" t="s">
        <v>43</v>
      </c>
      <c r="B64" s="10">
        <v>3</v>
      </c>
      <c r="C64" s="11" t="s">
        <v>71</v>
      </c>
      <c r="D64" s="12"/>
      <c r="E64" s="12"/>
      <c r="F64" s="53"/>
      <c r="G64" s="126">
        <f>SUM(G65:G73)</f>
        <v>0</v>
      </c>
      <c r="H64" s="82"/>
    </row>
    <row r="65" spans="1:8" x14ac:dyDescent="0.25">
      <c r="A65" s="9" t="s">
        <v>7</v>
      </c>
      <c r="B65" s="97">
        <v>3.1</v>
      </c>
      <c r="C65" s="104" t="s">
        <v>72</v>
      </c>
      <c r="D65" s="98" t="s">
        <v>10</v>
      </c>
      <c r="E65" s="106">
        <v>110</v>
      </c>
      <c r="F65" s="100"/>
      <c r="G65" s="101"/>
      <c r="H65" s="82"/>
    </row>
    <row r="66" spans="1:8" ht="51" x14ac:dyDescent="0.25">
      <c r="A66" s="13" t="s">
        <v>9</v>
      </c>
      <c r="B66" s="97">
        <v>3.2</v>
      </c>
      <c r="C66" s="104" t="s">
        <v>131</v>
      </c>
      <c r="D66" s="98" t="s">
        <v>10</v>
      </c>
      <c r="E66" s="106">
        <v>181.8</v>
      </c>
      <c r="F66" s="100"/>
      <c r="G66" s="101"/>
      <c r="H66" s="82"/>
    </row>
    <row r="67" spans="1:8" ht="76.5" x14ac:dyDescent="0.25">
      <c r="A67" s="16" t="s">
        <v>75</v>
      </c>
      <c r="B67" s="97">
        <v>3.3</v>
      </c>
      <c r="C67" s="67" t="s">
        <v>163</v>
      </c>
      <c r="D67" s="98" t="s">
        <v>10</v>
      </c>
      <c r="E67" s="106">
        <v>134.65</v>
      </c>
      <c r="F67" s="100"/>
      <c r="G67" s="101"/>
      <c r="H67" s="82"/>
    </row>
    <row r="68" spans="1:8" ht="25.5" x14ac:dyDescent="0.25">
      <c r="A68" s="16" t="s">
        <v>76</v>
      </c>
      <c r="B68" s="97">
        <v>3.4</v>
      </c>
      <c r="C68" s="104" t="s">
        <v>14</v>
      </c>
      <c r="D68" s="98" t="s">
        <v>0</v>
      </c>
      <c r="E68" s="106">
        <v>12</v>
      </c>
      <c r="F68" s="100"/>
      <c r="G68" s="101"/>
      <c r="H68" s="82"/>
    </row>
    <row r="69" spans="1:8" x14ac:dyDescent="0.25">
      <c r="A69" s="26" t="s">
        <v>77</v>
      </c>
      <c r="B69" s="97">
        <v>3.5</v>
      </c>
      <c r="C69" s="104" t="s">
        <v>132</v>
      </c>
      <c r="D69" s="98" t="s">
        <v>0</v>
      </c>
      <c r="E69" s="107">
        <v>12</v>
      </c>
      <c r="F69" s="100"/>
      <c r="G69" s="101"/>
      <c r="H69" s="82"/>
    </row>
    <row r="70" spans="1:8" ht="25.5" x14ac:dyDescent="0.25">
      <c r="A70" s="26" t="s">
        <v>78</v>
      </c>
      <c r="B70" s="97">
        <v>3.6</v>
      </c>
      <c r="C70" s="104" t="s">
        <v>73</v>
      </c>
      <c r="D70" s="98" t="s">
        <v>10</v>
      </c>
      <c r="E70" s="107">
        <v>120</v>
      </c>
      <c r="F70" s="100"/>
      <c r="G70" s="101"/>
      <c r="H70" s="82"/>
    </row>
    <row r="71" spans="1:8" x14ac:dyDescent="0.25">
      <c r="A71" s="27" t="s">
        <v>79</v>
      </c>
      <c r="B71" s="97">
        <v>3.7</v>
      </c>
      <c r="C71" s="104" t="s">
        <v>74</v>
      </c>
      <c r="D71" s="98" t="s">
        <v>4</v>
      </c>
      <c r="E71" s="107">
        <v>3</v>
      </c>
      <c r="F71" s="100"/>
      <c r="G71" s="101"/>
      <c r="H71" s="82"/>
    </row>
    <row r="72" spans="1:8" ht="38.25" x14ac:dyDescent="0.25">
      <c r="A72" s="17"/>
      <c r="B72" s="97">
        <v>3.8</v>
      </c>
      <c r="C72" s="104" t="s">
        <v>39</v>
      </c>
      <c r="D72" s="98" t="s">
        <v>40</v>
      </c>
      <c r="E72" s="106">
        <v>18</v>
      </c>
      <c r="F72" s="100"/>
      <c r="G72" s="101"/>
      <c r="H72" s="82"/>
    </row>
    <row r="73" spans="1:8" ht="15.75" thickBot="1" x14ac:dyDescent="0.3">
      <c r="A73" s="18" t="s">
        <v>43</v>
      </c>
      <c r="B73" s="97">
        <v>3.9</v>
      </c>
      <c r="C73" s="104" t="s">
        <v>42</v>
      </c>
      <c r="D73" s="98" t="s">
        <v>10</v>
      </c>
      <c r="E73" s="106">
        <v>180</v>
      </c>
      <c r="F73" s="100"/>
      <c r="G73" s="101"/>
      <c r="H73" s="82"/>
    </row>
    <row r="74" spans="1:8" ht="15.75" thickBot="1" x14ac:dyDescent="0.3">
      <c r="A74" s="9" t="s">
        <v>7</v>
      </c>
      <c r="B74" s="19"/>
      <c r="C74" s="20"/>
      <c r="D74" s="21"/>
      <c r="E74" s="28"/>
      <c r="F74" s="54" t="s">
        <v>125</v>
      </c>
      <c r="G74" s="125">
        <f>SUM(G65:G73)</f>
        <v>0</v>
      </c>
    </row>
    <row r="75" spans="1:8" ht="15.75" thickBot="1" x14ac:dyDescent="0.3">
      <c r="A75" s="25" t="s">
        <v>89</v>
      </c>
      <c r="B75" s="5"/>
      <c r="C75" s="6"/>
      <c r="D75" s="7"/>
      <c r="E75" s="23"/>
      <c r="F75" s="52"/>
      <c r="G75" s="58"/>
    </row>
    <row r="76" spans="1:8" x14ac:dyDescent="0.25">
      <c r="A76" s="16" t="s">
        <v>91</v>
      </c>
      <c r="B76" s="10">
        <v>4</v>
      </c>
      <c r="C76" s="11" t="s">
        <v>82</v>
      </c>
      <c r="D76" s="12"/>
      <c r="E76" s="12"/>
      <c r="F76" s="53"/>
      <c r="G76" s="128">
        <f>SUM(G77:G81)</f>
        <v>0</v>
      </c>
      <c r="H76" s="82"/>
    </row>
    <row r="77" spans="1:8" ht="38.25" x14ac:dyDescent="0.25">
      <c r="A77" s="17"/>
      <c r="B77" s="97">
        <v>4.0999999999999996</v>
      </c>
      <c r="C77" s="104" t="s">
        <v>83</v>
      </c>
      <c r="D77" s="98" t="s">
        <v>10</v>
      </c>
      <c r="E77" s="106">
        <v>52.680000000000007</v>
      </c>
      <c r="F77" s="100"/>
      <c r="G77" s="101"/>
      <c r="H77" s="82"/>
    </row>
    <row r="78" spans="1:8" ht="15.75" thickBot="1" x14ac:dyDescent="0.3">
      <c r="A78" s="18" t="s">
        <v>43</v>
      </c>
      <c r="B78" s="97">
        <v>4.2</v>
      </c>
      <c r="C78" s="104" t="s">
        <v>84</v>
      </c>
      <c r="D78" s="98" t="s">
        <v>10</v>
      </c>
      <c r="E78" s="106">
        <v>52.680000000000007</v>
      </c>
      <c r="F78" s="100"/>
      <c r="G78" s="101"/>
      <c r="H78" s="82"/>
    </row>
    <row r="79" spans="1:8" ht="29.45" customHeight="1" x14ac:dyDescent="0.25">
      <c r="A79" s="2"/>
      <c r="B79" s="97">
        <v>4.3</v>
      </c>
      <c r="C79" s="104" t="s">
        <v>85</v>
      </c>
      <c r="D79" s="98" t="s">
        <v>10</v>
      </c>
      <c r="E79" s="106">
        <v>52.68</v>
      </c>
      <c r="F79" s="100"/>
      <c r="G79" s="101"/>
      <c r="H79" s="82"/>
    </row>
    <row r="80" spans="1:8" ht="38.25" x14ac:dyDescent="0.25">
      <c r="A80" s="13" t="s">
        <v>9</v>
      </c>
      <c r="B80" s="97">
        <v>4.4000000000000004</v>
      </c>
      <c r="C80" s="104" t="s">
        <v>39</v>
      </c>
      <c r="D80" s="98" t="s">
        <v>40</v>
      </c>
      <c r="E80" s="106">
        <v>2.6340000000000003</v>
      </c>
      <c r="F80" s="100"/>
      <c r="G80" s="101"/>
      <c r="H80" s="82"/>
    </row>
    <row r="81" spans="1:8" ht="30" customHeight="1" x14ac:dyDescent="0.25">
      <c r="A81" s="24" t="s">
        <v>93</v>
      </c>
      <c r="B81" s="97">
        <v>4.5</v>
      </c>
      <c r="C81" s="104" t="s">
        <v>42</v>
      </c>
      <c r="D81" s="98" t="s">
        <v>10</v>
      </c>
      <c r="E81" s="106">
        <v>52.680000000000007</v>
      </c>
      <c r="F81" s="100"/>
      <c r="G81" s="101"/>
      <c r="H81" s="82"/>
    </row>
    <row r="82" spans="1:8" ht="15.75" thickBot="1" x14ac:dyDescent="0.3">
      <c r="A82" s="26" t="s">
        <v>95</v>
      </c>
      <c r="B82" s="19"/>
      <c r="C82" s="20"/>
      <c r="D82" s="21"/>
      <c r="E82" s="28"/>
      <c r="F82" s="54" t="s">
        <v>126</v>
      </c>
      <c r="G82" s="127">
        <f>SUM(G77:G81)</f>
        <v>0</v>
      </c>
    </row>
    <row r="83" spans="1:8" ht="15.75" thickBot="1" x14ac:dyDescent="0.3">
      <c r="A83" s="26" t="s">
        <v>96</v>
      </c>
      <c r="B83" s="5"/>
      <c r="C83" s="6"/>
      <c r="D83" s="7"/>
      <c r="E83" s="23"/>
      <c r="F83" s="52"/>
      <c r="G83" s="58"/>
    </row>
    <row r="84" spans="1:8" x14ac:dyDescent="0.25">
      <c r="A84" s="26" t="s">
        <v>98</v>
      </c>
      <c r="B84" s="10">
        <v>5</v>
      </c>
      <c r="C84" s="79" t="s">
        <v>86</v>
      </c>
      <c r="D84" s="12"/>
      <c r="E84" s="12"/>
      <c r="F84" s="53"/>
      <c r="G84" s="126">
        <f>SUM(G85:G92)</f>
        <v>0</v>
      </c>
      <c r="H84" s="82"/>
    </row>
    <row r="85" spans="1:8" ht="38.25" x14ac:dyDescent="0.25">
      <c r="A85" s="25" t="s">
        <v>101</v>
      </c>
      <c r="B85" s="97">
        <v>5.0999999999999996</v>
      </c>
      <c r="C85" s="104" t="s">
        <v>17</v>
      </c>
      <c r="D85" s="98" t="s">
        <v>10</v>
      </c>
      <c r="E85" s="106">
        <v>88.39</v>
      </c>
      <c r="F85" s="100"/>
      <c r="G85" s="101"/>
      <c r="H85" s="82"/>
    </row>
    <row r="86" spans="1:8" ht="25.5" x14ac:dyDescent="0.25">
      <c r="A86" s="26" t="s">
        <v>103</v>
      </c>
      <c r="B86" s="97">
        <v>5.2</v>
      </c>
      <c r="C86" s="104" t="s">
        <v>52</v>
      </c>
      <c r="D86" s="98" t="s">
        <v>10</v>
      </c>
      <c r="E86" s="106">
        <v>88.39</v>
      </c>
      <c r="F86" s="100"/>
      <c r="G86" s="101"/>
      <c r="H86" s="82"/>
    </row>
    <row r="87" spans="1:8" x14ac:dyDescent="0.25">
      <c r="A87" s="16" t="s">
        <v>104</v>
      </c>
      <c r="B87" s="97">
        <v>5.3</v>
      </c>
      <c r="C87" s="104" t="s">
        <v>87</v>
      </c>
      <c r="D87" s="98" t="s">
        <v>11</v>
      </c>
      <c r="E87" s="106">
        <v>470.23</v>
      </c>
      <c r="F87" s="100"/>
      <c r="G87" s="101"/>
      <c r="H87" s="82"/>
    </row>
    <row r="88" spans="1:8" x14ac:dyDescent="0.25">
      <c r="A88" s="27" t="s">
        <v>105</v>
      </c>
      <c r="B88" s="97">
        <v>5.4</v>
      </c>
      <c r="C88" s="104" t="s">
        <v>81</v>
      </c>
      <c r="D88" s="98" t="s">
        <v>10</v>
      </c>
      <c r="E88" s="107">
        <v>40</v>
      </c>
      <c r="F88" s="100"/>
      <c r="G88" s="101"/>
      <c r="H88" s="82"/>
    </row>
    <row r="89" spans="1:8" ht="25.5" x14ac:dyDescent="0.25">
      <c r="A89" s="17"/>
      <c r="B89" s="97">
        <v>5.5</v>
      </c>
      <c r="C89" s="104" t="s">
        <v>88</v>
      </c>
      <c r="D89" s="108" t="s">
        <v>10</v>
      </c>
      <c r="E89" s="109">
        <v>88.39</v>
      </c>
      <c r="F89" s="100"/>
      <c r="G89" s="101"/>
      <c r="H89" s="82"/>
    </row>
    <row r="90" spans="1:8" ht="15.75" thickBot="1" x14ac:dyDescent="0.3">
      <c r="A90" s="18" t="s">
        <v>43</v>
      </c>
      <c r="B90" s="97">
        <v>5.6</v>
      </c>
      <c r="C90" s="104" t="s">
        <v>90</v>
      </c>
      <c r="D90" s="98" t="s">
        <v>0</v>
      </c>
      <c r="E90" s="107">
        <v>24.4</v>
      </c>
      <c r="F90" s="100"/>
      <c r="G90" s="101"/>
      <c r="H90" s="82"/>
    </row>
    <row r="91" spans="1:8" ht="39" thickBot="1" x14ac:dyDescent="0.3">
      <c r="A91" s="2"/>
      <c r="B91" s="97">
        <v>5.7</v>
      </c>
      <c r="C91" s="104" t="s">
        <v>39</v>
      </c>
      <c r="D91" s="98" t="s">
        <v>40</v>
      </c>
      <c r="E91" s="106">
        <v>4.42</v>
      </c>
      <c r="F91" s="100"/>
      <c r="G91" s="101"/>
      <c r="H91" s="82"/>
    </row>
    <row r="92" spans="1:8" x14ac:dyDescent="0.25">
      <c r="A92" s="9" t="s">
        <v>7</v>
      </c>
      <c r="B92" s="97">
        <v>5.8</v>
      </c>
      <c r="C92" s="104" t="s">
        <v>42</v>
      </c>
      <c r="D92" s="98" t="s">
        <v>10</v>
      </c>
      <c r="E92" s="106">
        <v>88.39</v>
      </c>
      <c r="F92" s="100"/>
      <c r="G92" s="101"/>
      <c r="H92" s="82"/>
    </row>
    <row r="93" spans="1:8" ht="15.75" thickBot="1" x14ac:dyDescent="0.3">
      <c r="A93" s="25" t="s">
        <v>7</v>
      </c>
      <c r="B93" s="19"/>
      <c r="C93" s="20"/>
      <c r="D93" s="21"/>
      <c r="E93" s="28"/>
      <c r="F93" s="54" t="s">
        <v>158</v>
      </c>
      <c r="G93" s="125">
        <f>SUM(G85:G92)</f>
        <v>0</v>
      </c>
    </row>
    <row r="94" spans="1:8" ht="15.75" thickBot="1" x14ac:dyDescent="0.3">
      <c r="A94" s="29" t="s">
        <v>106</v>
      </c>
      <c r="B94" s="5"/>
      <c r="C94" s="6"/>
      <c r="D94" s="7"/>
      <c r="E94" s="23"/>
      <c r="F94" s="52"/>
      <c r="G94" s="58"/>
    </row>
    <row r="95" spans="1:8" x14ac:dyDescent="0.25">
      <c r="A95" s="17"/>
      <c r="B95" s="10">
        <v>6</v>
      </c>
      <c r="C95" s="11" t="s">
        <v>92</v>
      </c>
      <c r="D95" s="12"/>
      <c r="E95" s="12"/>
      <c r="F95" s="53"/>
      <c r="G95" s="126">
        <f>SUM(G96:G105)</f>
        <v>0</v>
      </c>
      <c r="H95" s="82"/>
    </row>
    <row r="96" spans="1:8" ht="25.5" x14ac:dyDescent="0.25">
      <c r="A96" s="2"/>
      <c r="B96" s="97">
        <v>6.1</v>
      </c>
      <c r="C96" s="104" t="s">
        <v>94</v>
      </c>
      <c r="D96" s="98" t="s">
        <v>10</v>
      </c>
      <c r="E96" s="106">
        <v>141.75</v>
      </c>
      <c r="F96" s="100"/>
      <c r="G96" s="101"/>
      <c r="H96" s="82"/>
    </row>
    <row r="97" spans="1:8" s="3" customFormat="1" ht="25.5" x14ac:dyDescent="0.25">
      <c r="A97" s="30" t="s">
        <v>107</v>
      </c>
      <c r="B97" s="97">
        <v>6.2</v>
      </c>
      <c r="C97" s="104" t="s">
        <v>35</v>
      </c>
      <c r="D97" s="98" t="s">
        <v>10</v>
      </c>
      <c r="E97" s="106">
        <v>141.75</v>
      </c>
      <c r="F97" s="100"/>
      <c r="G97" s="101"/>
      <c r="H97" s="82"/>
    </row>
    <row r="98" spans="1:8" s="3" customFormat="1" ht="25.5" x14ac:dyDescent="0.25">
      <c r="A98" s="34" t="s">
        <v>108</v>
      </c>
      <c r="B98" s="97">
        <v>6.3</v>
      </c>
      <c r="C98" s="104" t="s">
        <v>37</v>
      </c>
      <c r="D98" s="98" t="s">
        <v>10</v>
      </c>
      <c r="E98" s="106">
        <v>141.75</v>
      </c>
      <c r="F98" s="100"/>
      <c r="G98" s="101"/>
      <c r="H98" s="82"/>
    </row>
    <row r="99" spans="1:8" s="3" customFormat="1" ht="25.5" x14ac:dyDescent="0.25">
      <c r="A99" s="35" t="s">
        <v>109</v>
      </c>
      <c r="B99" s="97">
        <v>6.4</v>
      </c>
      <c r="C99" s="104" t="s">
        <v>97</v>
      </c>
      <c r="D99" s="98" t="s">
        <v>10</v>
      </c>
      <c r="E99" s="106">
        <v>141.75</v>
      </c>
      <c r="F99" s="100"/>
      <c r="G99" s="101"/>
      <c r="H99" s="82"/>
    </row>
    <row r="100" spans="1:8" s="3" customFormat="1" ht="25.5" x14ac:dyDescent="0.25">
      <c r="A100" s="35" t="s">
        <v>111</v>
      </c>
      <c r="B100" s="97">
        <v>6.5</v>
      </c>
      <c r="C100" s="104" t="s">
        <v>99</v>
      </c>
      <c r="D100" s="98" t="s">
        <v>10</v>
      </c>
      <c r="E100" s="106">
        <v>35.85</v>
      </c>
      <c r="F100" s="100"/>
      <c r="G100" s="101"/>
      <c r="H100" s="82"/>
    </row>
    <row r="101" spans="1:8" s="3" customFormat="1" ht="25.5" x14ac:dyDescent="0.25">
      <c r="A101" s="35" t="s">
        <v>117</v>
      </c>
      <c r="B101" s="97">
        <v>6.6</v>
      </c>
      <c r="C101" s="104" t="s">
        <v>100</v>
      </c>
      <c r="D101" s="98" t="s">
        <v>10</v>
      </c>
      <c r="E101" s="106">
        <v>35.85</v>
      </c>
      <c r="F101" s="100"/>
      <c r="G101" s="101"/>
      <c r="H101" s="82"/>
    </row>
    <row r="102" spans="1:8" ht="25.5" x14ac:dyDescent="0.25">
      <c r="A102" s="35" t="s">
        <v>118</v>
      </c>
      <c r="B102" s="97">
        <v>6.7</v>
      </c>
      <c r="C102" s="104" t="s">
        <v>102</v>
      </c>
      <c r="D102" s="98" t="s">
        <v>10</v>
      </c>
      <c r="E102" s="106">
        <v>35.85</v>
      </c>
      <c r="F102" s="100"/>
      <c r="G102" s="101"/>
      <c r="H102" s="82"/>
    </row>
    <row r="103" spans="1:8" ht="25.5" x14ac:dyDescent="0.25">
      <c r="A103" s="36"/>
      <c r="B103" s="97">
        <v>6.8</v>
      </c>
      <c r="C103" s="104" t="s">
        <v>80</v>
      </c>
      <c r="D103" s="98" t="s">
        <v>10</v>
      </c>
      <c r="E103" s="107">
        <v>9.49</v>
      </c>
      <c r="F103" s="100"/>
      <c r="G103" s="101"/>
      <c r="H103" s="82"/>
    </row>
    <row r="104" spans="1:8" ht="38.25" x14ac:dyDescent="0.25">
      <c r="A104" s="35" t="s">
        <v>119</v>
      </c>
      <c r="B104" s="97">
        <v>6.9</v>
      </c>
      <c r="C104" s="104" t="s">
        <v>39</v>
      </c>
      <c r="D104" s="98" t="s">
        <v>40</v>
      </c>
      <c r="E104" s="106">
        <v>2</v>
      </c>
      <c r="F104" s="100"/>
      <c r="G104" s="101"/>
      <c r="H104" s="82"/>
    </row>
    <row r="105" spans="1:8" x14ac:dyDescent="0.25">
      <c r="A105" s="35" t="s">
        <v>120</v>
      </c>
      <c r="B105" s="103">
        <v>6.1</v>
      </c>
      <c r="C105" s="104" t="s">
        <v>42</v>
      </c>
      <c r="D105" s="98" t="s">
        <v>10</v>
      </c>
      <c r="E105" s="106">
        <v>35.85</v>
      </c>
      <c r="F105" s="100"/>
      <c r="G105" s="101"/>
      <c r="H105" s="82"/>
    </row>
    <row r="106" spans="1:8" ht="15.75" thickBot="1" x14ac:dyDescent="0.3">
      <c r="A106" s="35"/>
      <c r="B106" s="19"/>
      <c r="C106" s="20"/>
      <c r="D106" s="21"/>
      <c r="E106" s="28"/>
      <c r="F106" s="54" t="s">
        <v>159</v>
      </c>
      <c r="G106" s="125">
        <f>SUM(G96:G105)</f>
        <v>0</v>
      </c>
    </row>
    <row r="107" spans="1:8" ht="15.75" thickBot="1" x14ac:dyDescent="0.3">
      <c r="A107" s="35"/>
      <c r="B107" s="5"/>
      <c r="C107" s="6"/>
      <c r="D107" s="7"/>
      <c r="E107" s="23"/>
      <c r="F107" s="52"/>
      <c r="G107" s="58"/>
    </row>
    <row r="108" spans="1:8" s="3" customFormat="1" ht="18.600000000000001" customHeight="1" x14ac:dyDescent="0.25">
      <c r="A108" s="61"/>
      <c r="B108" s="78">
        <v>7</v>
      </c>
      <c r="C108" s="84" t="s">
        <v>134</v>
      </c>
      <c r="D108" s="84"/>
      <c r="E108" s="84"/>
      <c r="F108" s="84"/>
      <c r="G108" s="124">
        <f>SUM(G109:G120)</f>
        <v>0</v>
      </c>
      <c r="H108" s="81"/>
    </row>
    <row r="109" spans="1:8" s="3" customFormat="1" ht="18.600000000000001" customHeight="1" x14ac:dyDescent="0.25">
      <c r="A109" s="61"/>
      <c r="B109" s="110">
        <v>7.1</v>
      </c>
      <c r="C109" s="67" t="s">
        <v>166</v>
      </c>
      <c r="D109" s="68" t="s">
        <v>10</v>
      </c>
      <c r="E109" s="69">
        <v>160</v>
      </c>
      <c r="F109" s="70"/>
      <c r="G109" s="111"/>
      <c r="H109" s="81"/>
    </row>
    <row r="110" spans="1:8" s="3" customFormat="1" ht="18.600000000000001" customHeight="1" x14ac:dyDescent="0.25">
      <c r="A110" s="61"/>
      <c r="B110" s="110">
        <v>7.2</v>
      </c>
      <c r="C110" s="67" t="s">
        <v>167</v>
      </c>
      <c r="D110" s="68" t="s">
        <v>4</v>
      </c>
      <c r="E110" s="69">
        <v>8</v>
      </c>
      <c r="F110" s="71"/>
      <c r="G110" s="111"/>
      <c r="H110" s="81"/>
    </row>
    <row r="111" spans="1:8" s="3" customFormat="1" ht="18.600000000000001" customHeight="1" x14ac:dyDescent="0.25">
      <c r="A111" s="61"/>
      <c r="B111" s="110">
        <v>7.3</v>
      </c>
      <c r="C111" s="67" t="s">
        <v>168</v>
      </c>
      <c r="D111" s="68" t="s">
        <v>10</v>
      </c>
      <c r="E111" s="69">
        <v>180</v>
      </c>
      <c r="F111" s="71"/>
      <c r="G111" s="111"/>
      <c r="H111" s="81"/>
    </row>
    <row r="112" spans="1:8" s="3" customFormat="1" ht="18.600000000000001" customHeight="1" x14ac:dyDescent="0.25">
      <c r="A112" s="61"/>
      <c r="B112" s="110">
        <v>7.4</v>
      </c>
      <c r="C112" s="67" t="s">
        <v>137</v>
      </c>
      <c r="D112" s="68" t="s">
        <v>10</v>
      </c>
      <c r="E112" s="69">
        <v>180</v>
      </c>
      <c r="F112" s="71"/>
      <c r="G112" s="111"/>
      <c r="H112" s="81"/>
    </row>
    <row r="113" spans="1:8" s="3" customFormat="1" ht="38.25" x14ac:dyDescent="0.25">
      <c r="A113" s="61"/>
      <c r="B113" s="110">
        <v>7.5</v>
      </c>
      <c r="C113" s="67" t="s">
        <v>164</v>
      </c>
      <c r="D113" s="68" t="s">
        <v>10</v>
      </c>
      <c r="E113" s="69">
        <v>180</v>
      </c>
      <c r="F113" s="71"/>
      <c r="G113" s="111"/>
      <c r="H113" s="81"/>
    </row>
    <row r="114" spans="1:8" s="3" customFormat="1" ht="18.600000000000001" customHeight="1" x14ac:dyDescent="0.25">
      <c r="A114" s="61"/>
      <c r="B114" s="110">
        <v>7.6</v>
      </c>
      <c r="C114" s="67" t="s">
        <v>138</v>
      </c>
      <c r="D114" s="68" t="s">
        <v>10</v>
      </c>
      <c r="E114" s="69">
        <v>180</v>
      </c>
      <c r="F114" s="71"/>
      <c r="G114" s="111"/>
      <c r="H114" s="81"/>
    </row>
    <row r="115" spans="1:8" s="3" customFormat="1" ht="25.5" x14ac:dyDescent="0.25">
      <c r="A115" s="61"/>
      <c r="B115" s="110">
        <v>7.7</v>
      </c>
      <c r="C115" s="67" t="s">
        <v>136</v>
      </c>
      <c r="D115" s="68" t="s">
        <v>10</v>
      </c>
      <c r="E115" s="69">
        <v>160</v>
      </c>
      <c r="F115" s="71"/>
      <c r="G115" s="111"/>
      <c r="H115" s="81"/>
    </row>
    <row r="116" spans="1:8" s="3" customFormat="1" ht="18.600000000000001" customHeight="1" x14ac:dyDescent="0.25">
      <c r="A116" s="61"/>
      <c r="B116" s="110">
        <v>7.8</v>
      </c>
      <c r="C116" s="67" t="s">
        <v>135</v>
      </c>
      <c r="D116" s="68" t="s">
        <v>4</v>
      </c>
      <c r="E116" s="69">
        <v>8</v>
      </c>
      <c r="F116" s="71"/>
      <c r="G116" s="111"/>
      <c r="H116" s="81"/>
    </row>
    <row r="117" spans="1:8" s="3" customFormat="1" x14ac:dyDescent="0.25">
      <c r="A117" s="61"/>
      <c r="B117" s="110">
        <v>7.9</v>
      </c>
      <c r="C117" s="67" t="s">
        <v>140</v>
      </c>
      <c r="D117" s="68" t="s">
        <v>10</v>
      </c>
      <c r="E117" s="69">
        <v>153.5</v>
      </c>
      <c r="F117" s="71"/>
      <c r="G117" s="111"/>
      <c r="H117" s="81"/>
    </row>
    <row r="118" spans="1:8" s="3" customFormat="1" x14ac:dyDescent="0.25">
      <c r="A118" s="61"/>
      <c r="B118" s="112">
        <v>7.1</v>
      </c>
      <c r="C118" s="67" t="s">
        <v>139</v>
      </c>
      <c r="D118" s="68" t="s">
        <v>10</v>
      </c>
      <c r="E118" s="69">
        <v>153.5</v>
      </c>
      <c r="F118" s="71"/>
      <c r="G118" s="111"/>
      <c r="H118" s="81"/>
    </row>
    <row r="119" spans="1:8" s="3" customFormat="1" ht="18.600000000000001" customHeight="1" x14ac:dyDescent="0.25">
      <c r="A119" s="61"/>
      <c r="B119" s="110">
        <v>7.11</v>
      </c>
      <c r="C119" s="67" t="s">
        <v>141</v>
      </c>
      <c r="D119" s="68" t="s">
        <v>10</v>
      </c>
      <c r="E119" s="69">
        <v>153.5</v>
      </c>
      <c r="F119" s="71"/>
      <c r="G119" s="111"/>
      <c r="H119" s="81"/>
    </row>
    <row r="120" spans="1:8" s="3" customFormat="1" ht="38.25" x14ac:dyDescent="0.25">
      <c r="A120" s="61"/>
      <c r="B120" s="110">
        <v>7.12</v>
      </c>
      <c r="C120" s="104" t="s">
        <v>39</v>
      </c>
      <c r="D120" s="68" t="s">
        <v>40</v>
      </c>
      <c r="E120" s="69">
        <v>27</v>
      </c>
      <c r="F120" s="71"/>
      <c r="G120" s="111"/>
      <c r="H120" s="83"/>
    </row>
    <row r="121" spans="1:8" s="3" customFormat="1" ht="18.600000000000001" customHeight="1" thickBot="1" x14ac:dyDescent="0.3">
      <c r="A121" s="72"/>
      <c r="B121" s="73"/>
      <c r="C121" s="74"/>
      <c r="D121" s="75"/>
      <c r="E121" s="76"/>
      <c r="F121" s="77" t="s">
        <v>160</v>
      </c>
      <c r="G121" s="123">
        <f>SUM(G109:G120)</f>
        <v>0</v>
      </c>
      <c r="H121" s="81"/>
    </row>
    <row r="122" spans="1:8" s="3" customFormat="1" ht="18.600000000000001" customHeight="1" thickBot="1" x14ac:dyDescent="0.3">
      <c r="A122" s="61"/>
      <c r="B122" s="62"/>
      <c r="C122" s="62"/>
      <c r="D122" s="63"/>
      <c r="E122" s="64"/>
      <c r="F122" s="65"/>
      <c r="G122" s="66"/>
      <c r="H122" s="81"/>
    </row>
    <row r="123" spans="1:8" s="3" customFormat="1" ht="18.600000000000001" customHeight="1" x14ac:dyDescent="0.25">
      <c r="A123" s="61"/>
      <c r="B123" s="78">
        <v>8</v>
      </c>
      <c r="C123" s="84" t="s">
        <v>142</v>
      </c>
      <c r="D123" s="84"/>
      <c r="E123" s="84"/>
      <c r="F123" s="84"/>
      <c r="G123" s="124">
        <f>SUM(G124:G135)</f>
        <v>0</v>
      </c>
      <c r="H123" s="81"/>
    </row>
    <row r="124" spans="1:8" s="3" customFormat="1" ht="18.600000000000001" customHeight="1" x14ac:dyDescent="0.25">
      <c r="A124" s="61"/>
      <c r="B124" s="110">
        <v>8.1</v>
      </c>
      <c r="C124" s="67" t="s">
        <v>166</v>
      </c>
      <c r="D124" s="68" t="s">
        <v>10</v>
      </c>
      <c r="E124" s="69">
        <v>105</v>
      </c>
      <c r="F124" s="70"/>
      <c r="G124" s="111"/>
      <c r="H124" s="81"/>
    </row>
    <row r="125" spans="1:8" s="3" customFormat="1" ht="18.600000000000001" customHeight="1" x14ac:dyDescent="0.25">
      <c r="A125" s="61"/>
      <c r="B125" s="110">
        <v>8.1999999999999993</v>
      </c>
      <c r="C125" s="67" t="s">
        <v>167</v>
      </c>
      <c r="D125" s="68" t="s">
        <v>4</v>
      </c>
      <c r="E125" s="69">
        <v>8</v>
      </c>
      <c r="F125" s="71"/>
      <c r="G125" s="111"/>
      <c r="H125" s="81"/>
    </row>
    <row r="126" spans="1:8" s="3" customFormat="1" ht="18.600000000000001" customHeight="1" x14ac:dyDescent="0.25">
      <c r="A126" s="61"/>
      <c r="B126" s="110">
        <v>8.3000000000000007</v>
      </c>
      <c r="C126" s="67" t="s">
        <v>168</v>
      </c>
      <c r="D126" s="68" t="s">
        <v>10</v>
      </c>
      <c r="E126" s="69">
        <v>120</v>
      </c>
      <c r="F126" s="71"/>
      <c r="G126" s="111"/>
      <c r="H126" s="81"/>
    </row>
    <row r="127" spans="1:8" s="3" customFormat="1" ht="18.600000000000001" customHeight="1" x14ac:dyDescent="0.25">
      <c r="A127" s="61"/>
      <c r="B127" s="110">
        <v>8.4</v>
      </c>
      <c r="C127" s="67" t="s">
        <v>137</v>
      </c>
      <c r="D127" s="68" t="s">
        <v>10</v>
      </c>
      <c r="E127" s="69">
        <v>120</v>
      </c>
      <c r="F127" s="71"/>
      <c r="G127" s="111"/>
      <c r="H127" s="81"/>
    </row>
    <row r="128" spans="1:8" s="3" customFormat="1" ht="38.25" x14ac:dyDescent="0.25">
      <c r="A128" s="61"/>
      <c r="B128" s="110">
        <v>8.5</v>
      </c>
      <c r="C128" s="67" t="s">
        <v>164</v>
      </c>
      <c r="D128" s="68" t="s">
        <v>10</v>
      </c>
      <c r="E128" s="69">
        <v>120</v>
      </c>
      <c r="F128" s="71"/>
      <c r="G128" s="111"/>
      <c r="H128" s="81"/>
    </row>
    <row r="129" spans="1:8" s="3" customFormat="1" ht="18.600000000000001" customHeight="1" x14ac:dyDescent="0.25">
      <c r="A129" s="61"/>
      <c r="B129" s="110">
        <v>8.6</v>
      </c>
      <c r="C129" s="67" t="s">
        <v>138</v>
      </c>
      <c r="D129" s="68" t="s">
        <v>10</v>
      </c>
      <c r="E129" s="69">
        <v>120</v>
      </c>
      <c r="F129" s="71"/>
      <c r="G129" s="111"/>
      <c r="H129" s="81"/>
    </row>
    <row r="130" spans="1:8" s="3" customFormat="1" ht="25.5" x14ac:dyDescent="0.25">
      <c r="A130" s="61"/>
      <c r="B130" s="110">
        <v>8.6999999999999993</v>
      </c>
      <c r="C130" s="67" t="s">
        <v>136</v>
      </c>
      <c r="D130" s="68" t="s">
        <v>10</v>
      </c>
      <c r="E130" s="69">
        <v>105</v>
      </c>
      <c r="F130" s="71"/>
      <c r="G130" s="111"/>
      <c r="H130" s="81"/>
    </row>
    <row r="131" spans="1:8" s="3" customFormat="1" ht="18.600000000000001" customHeight="1" x14ac:dyDescent="0.25">
      <c r="A131" s="61"/>
      <c r="B131" s="110">
        <v>8.8000000000000007</v>
      </c>
      <c r="C131" s="67" t="s">
        <v>135</v>
      </c>
      <c r="D131" s="68" t="s">
        <v>4</v>
      </c>
      <c r="E131" s="69">
        <v>8</v>
      </c>
      <c r="F131" s="71"/>
      <c r="G131" s="111"/>
      <c r="H131" s="81"/>
    </row>
    <row r="132" spans="1:8" s="3" customFormat="1" ht="18.600000000000001" customHeight="1" x14ac:dyDescent="0.25">
      <c r="A132" s="61"/>
      <c r="B132" s="110">
        <v>8.9</v>
      </c>
      <c r="C132" s="67" t="s">
        <v>140</v>
      </c>
      <c r="D132" s="68" t="s">
        <v>10</v>
      </c>
      <c r="E132" s="69">
        <v>117.42999999999998</v>
      </c>
      <c r="F132" s="71"/>
      <c r="G132" s="111"/>
      <c r="H132" s="81"/>
    </row>
    <row r="133" spans="1:8" s="3" customFormat="1" ht="18.600000000000001" customHeight="1" x14ac:dyDescent="0.25">
      <c r="A133" s="61"/>
      <c r="B133" s="112">
        <v>8.1</v>
      </c>
      <c r="C133" s="67" t="s">
        <v>139</v>
      </c>
      <c r="D133" s="68" t="s">
        <v>10</v>
      </c>
      <c r="E133" s="69">
        <v>117.42999999999998</v>
      </c>
      <c r="F133" s="71"/>
      <c r="G133" s="111"/>
      <c r="H133" s="81"/>
    </row>
    <row r="134" spans="1:8" s="3" customFormat="1" ht="18.600000000000001" customHeight="1" x14ac:dyDescent="0.25">
      <c r="A134" s="61"/>
      <c r="B134" s="110">
        <v>8.11</v>
      </c>
      <c r="C134" s="67" t="s">
        <v>141</v>
      </c>
      <c r="D134" s="68" t="s">
        <v>10</v>
      </c>
      <c r="E134" s="69">
        <v>117.42999999999998</v>
      </c>
      <c r="F134" s="71"/>
      <c r="G134" s="111"/>
      <c r="H134" s="81"/>
    </row>
    <row r="135" spans="1:8" s="3" customFormat="1" ht="38.25" x14ac:dyDescent="0.25">
      <c r="A135" s="61"/>
      <c r="B135" s="110">
        <v>8.1199999999999992</v>
      </c>
      <c r="C135" s="104" t="s">
        <v>39</v>
      </c>
      <c r="D135" s="68" t="s">
        <v>40</v>
      </c>
      <c r="E135" s="69">
        <v>12</v>
      </c>
      <c r="F135" s="71"/>
      <c r="G135" s="111"/>
      <c r="H135" s="81"/>
    </row>
    <row r="136" spans="1:8" s="3" customFormat="1" ht="18.600000000000001" customHeight="1" thickBot="1" x14ac:dyDescent="0.3">
      <c r="A136" s="61"/>
      <c r="B136" s="73"/>
      <c r="C136" s="74"/>
      <c r="D136" s="75"/>
      <c r="E136" s="76"/>
      <c r="F136" s="77" t="s">
        <v>161</v>
      </c>
      <c r="G136" s="123">
        <f>SUM(G124:G135)</f>
        <v>0</v>
      </c>
      <c r="H136" s="81"/>
    </row>
    <row r="137" spans="1:8" s="3" customFormat="1" ht="18.600000000000001" customHeight="1" thickBot="1" x14ac:dyDescent="0.3">
      <c r="A137" s="61"/>
      <c r="B137" s="62"/>
      <c r="C137" s="62"/>
      <c r="D137" s="63"/>
      <c r="E137" s="64"/>
      <c r="F137" s="65"/>
      <c r="G137" s="66"/>
      <c r="H137" s="81"/>
    </row>
    <row r="138" spans="1:8" s="3" customFormat="1" ht="33" customHeight="1" x14ac:dyDescent="0.25">
      <c r="A138" s="61"/>
      <c r="B138" s="78">
        <v>9</v>
      </c>
      <c r="C138" s="84" t="s">
        <v>165</v>
      </c>
      <c r="D138" s="84"/>
      <c r="E138" s="84"/>
      <c r="F138" s="84"/>
      <c r="G138" s="124">
        <f>SUM(G139:G152)</f>
        <v>0</v>
      </c>
      <c r="H138" s="83"/>
    </row>
    <row r="139" spans="1:8" s="3" customFormat="1" ht="18.600000000000001" customHeight="1" x14ac:dyDescent="0.25">
      <c r="A139" s="61"/>
      <c r="B139" s="110">
        <v>9.1</v>
      </c>
      <c r="C139" s="67" t="s">
        <v>143</v>
      </c>
      <c r="D139" s="68" t="s">
        <v>0</v>
      </c>
      <c r="E139" s="69">
        <v>78</v>
      </c>
      <c r="F139" s="70"/>
      <c r="G139" s="111"/>
      <c r="H139" s="83"/>
    </row>
    <row r="140" spans="1:8" s="3" customFormat="1" ht="18.600000000000001" customHeight="1" x14ac:dyDescent="0.25">
      <c r="A140" s="61"/>
      <c r="B140" s="110">
        <v>9.1999999999999993</v>
      </c>
      <c r="C140" s="67" t="s">
        <v>144</v>
      </c>
      <c r="D140" s="68" t="s">
        <v>10</v>
      </c>
      <c r="E140" s="69">
        <v>30</v>
      </c>
      <c r="F140" s="71"/>
      <c r="G140" s="111"/>
      <c r="H140" s="83"/>
    </row>
    <row r="141" spans="1:8" s="3" customFormat="1" ht="18.600000000000001" customHeight="1" x14ac:dyDescent="0.25">
      <c r="A141" s="61"/>
      <c r="B141" s="110">
        <v>9.3000000000000007</v>
      </c>
      <c r="C141" s="67" t="s">
        <v>145</v>
      </c>
      <c r="D141" s="68" t="s">
        <v>40</v>
      </c>
      <c r="E141" s="69">
        <v>210</v>
      </c>
      <c r="F141" s="71"/>
      <c r="G141" s="111"/>
      <c r="H141" s="83"/>
    </row>
    <row r="142" spans="1:8" s="3" customFormat="1" ht="18.600000000000001" customHeight="1" x14ac:dyDescent="0.25">
      <c r="A142" s="61"/>
      <c r="B142" s="110">
        <v>9.4</v>
      </c>
      <c r="C142" s="67" t="s">
        <v>146</v>
      </c>
      <c r="D142" s="68" t="s">
        <v>147</v>
      </c>
      <c r="E142" s="69">
        <v>14</v>
      </c>
      <c r="F142" s="71"/>
      <c r="G142" s="111"/>
      <c r="H142" s="83"/>
    </row>
    <row r="143" spans="1:8" s="3" customFormat="1" ht="18.600000000000001" customHeight="1" x14ac:dyDescent="0.25">
      <c r="A143" s="61"/>
      <c r="B143" s="110">
        <v>9.5</v>
      </c>
      <c r="C143" s="67" t="s">
        <v>148</v>
      </c>
      <c r="D143" s="68" t="s">
        <v>40</v>
      </c>
      <c r="E143" s="69">
        <v>160</v>
      </c>
      <c r="F143" s="71"/>
      <c r="G143" s="111"/>
      <c r="H143" s="83"/>
    </row>
    <row r="144" spans="1:8" s="3" customFormat="1" ht="18.600000000000001" customHeight="1" x14ac:dyDescent="0.25">
      <c r="A144" s="61"/>
      <c r="B144" s="110">
        <v>9.6</v>
      </c>
      <c r="C144" s="67" t="s">
        <v>150</v>
      </c>
      <c r="D144" s="68" t="s">
        <v>0</v>
      </c>
      <c r="E144" s="69">
        <v>12</v>
      </c>
      <c r="F144" s="71"/>
      <c r="G144" s="111"/>
      <c r="H144" s="83"/>
    </row>
    <row r="145" spans="1:8" s="3" customFormat="1" ht="18.600000000000001" customHeight="1" x14ac:dyDescent="0.25">
      <c r="A145" s="61"/>
      <c r="B145" s="110">
        <v>9.6999999999999993</v>
      </c>
      <c r="C145" s="67" t="s">
        <v>149</v>
      </c>
      <c r="D145" s="68" t="s">
        <v>0</v>
      </c>
      <c r="E145" s="69">
        <v>12</v>
      </c>
      <c r="F145" s="71"/>
      <c r="G145" s="111"/>
      <c r="H145" s="83"/>
    </row>
    <row r="146" spans="1:8" s="3" customFormat="1" ht="18.600000000000001" customHeight="1" x14ac:dyDescent="0.25">
      <c r="A146" s="61"/>
      <c r="B146" s="110">
        <v>9.8000000000000007</v>
      </c>
      <c r="C146" s="67" t="s">
        <v>151</v>
      </c>
      <c r="D146" s="68" t="s">
        <v>0</v>
      </c>
      <c r="E146" s="69">
        <v>12</v>
      </c>
      <c r="F146" s="71"/>
      <c r="G146" s="111"/>
      <c r="H146" s="83"/>
    </row>
    <row r="147" spans="1:8" s="3" customFormat="1" ht="18.600000000000001" customHeight="1" x14ac:dyDescent="0.25">
      <c r="A147" s="61"/>
      <c r="B147" s="110">
        <v>9.9</v>
      </c>
      <c r="C147" s="67" t="s">
        <v>152</v>
      </c>
      <c r="D147" s="68" t="s">
        <v>0</v>
      </c>
      <c r="E147" s="69">
        <v>42</v>
      </c>
      <c r="F147" s="71"/>
      <c r="G147" s="111"/>
      <c r="H147" s="83"/>
    </row>
    <row r="148" spans="1:8" s="3" customFormat="1" ht="18.600000000000001" customHeight="1" x14ac:dyDescent="0.25">
      <c r="A148" s="61"/>
      <c r="B148" s="112">
        <v>9.1</v>
      </c>
      <c r="C148" s="67" t="s">
        <v>153</v>
      </c>
      <c r="D148" s="68" t="s">
        <v>0</v>
      </c>
      <c r="E148" s="69">
        <v>52</v>
      </c>
      <c r="F148" s="71"/>
      <c r="G148" s="111"/>
      <c r="H148" s="83"/>
    </row>
    <row r="149" spans="1:8" s="3" customFormat="1" ht="18.600000000000001" customHeight="1" x14ac:dyDescent="0.25">
      <c r="A149" s="61"/>
      <c r="B149" s="110">
        <v>9.11</v>
      </c>
      <c r="C149" s="67" t="s">
        <v>154</v>
      </c>
      <c r="D149" s="68" t="s">
        <v>4</v>
      </c>
      <c r="E149" s="69">
        <v>8</v>
      </c>
      <c r="F149" s="71"/>
      <c r="G149" s="111"/>
      <c r="H149" s="83"/>
    </row>
    <row r="150" spans="1:8" s="3" customFormat="1" ht="18.600000000000001" customHeight="1" x14ac:dyDescent="0.25">
      <c r="A150" s="61"/>
      <c r="B150" s="110">
        <v>9.1199999999999992</v>
      </c>
      <c r="C150" s="67" t="s">
        <v>155</v>
      </c>
      <c r="D150" s="68" t="s">
        <v>4</v>
      </c>
      <c r="E150" s="69">
        <v>4</v>
      </c>
      <c r="F150" s="71"/>
      <c r="G150" s="111"/>
      <c r="H150" s="83"/>
    </row>
    <row r="151" spans="1:8" s="3" customFormat="1" ht="18.600000000000001" customHeight="1" x14ac:dyDescent="0.25">
      <c r="A151" s="61"/>
      <c r="B151" s="110">
        <v>9.1300000000000008</v>
      </c>
      <c r="C151" s="67" t="s">
        <v>156</v>
      </c>
      <c r="D151" s="68" t="s">
        <v>40</v>
      </c>
      <c r="E151" s="69">
        <v>30</v>
      </c>
      <c r="F151" s="71"/>
      <c r="G151" s="111"/>
      <c r="H151" s="83"/>
    </row>
    <row r="152" spans="1:8" s="3" customFormat="1" ht="18.600000000000001" customHeight="1" x14ac:dyDescent="0.25">
      <c r="A152" s="61"/>
      <c r="B152" s="110">
        <v>9.14</v>
      </c>
      <c r="C152" s="67" t="s">
        <v>157</v>
      </c>
      <c r="D152" s="68" t="s">
        <v>10</v>
      </c>
      <c r="E152" s="69">
        <v>85</v>
      </c>
      <c r="F152" s="71"/>
      <c r="G152" s="111"/>
      <c r="H152" s="83"/>
    </row>
    <row r="153" spans="1:8" s="3" customFormat="1" ht="18.600000000000001" customHeight="1" thickBot="1" x14ac:dyDescent="0.3">
      <c r="A153" s="61"/>
      <c r="B153" s="73"/>
      <c r="C153" s="74"/>
      <c r="D153" s="75"/>
      <c r="E153" s="76"/>
      <c r="F153" s="77" t="s">
        <v>162</v>
      </c>
      <c r="G153" s="123">
        <f>SUM(G139:G152)</f>
        <v>0</v>
      </c>
      <c r="H153" s="81"/>
    </row>
    <row r="154" spans="1:8" s="3" customFormat="1" ht="18.600000000000001" customHeight="1" x14ac:dyDescent="0.25">
      <c r="A154" s="61"/>
      <c r="B154" s="62"/>
      <c r="C154" s="62"/>
      <c r="D154" s="63"/>
      <c r="E154" s="64"/>
      <c r="F154" s="65"/>
      <c r="G154" s="66"/>
      <c r="H154" s="81"/>
    </row>
    <row r="155" spans="1:8" s="3" customFormat="1" ht="15.75" thickBot="1" x14ac:dyDescent="0.3">
      <c r="A155" s="36"/>
      <c r="B155" s="5"/>
      <c r="C155" s="31"/>
      <c r="D155" s="7"/>
      <c r="E155" s="23"/>
      <c r="F155" s="52"/>
      <c r="G155" s="58"/>
      <c r="H155" s="81"/>
    </row>
    <row r="156" spans="1:8" s="3" customFormat="1" ht="15.75" thickBot="1" x14ac:dyDescent="0.3">
      <c r="A156" s="50"/>
      <c r="B156" s="32"/>
      <c r="C156" s="85" t="s">
        <v>127</v>
      </c>
      <c r="D156" s="86"/>
      <c r="E156" s="86"/>
      <c r="F156" s="87"/>
      <c r="G156" s="121">
        <f>+G17+G42+G64+G76+G84+G95+G108+G123+G138</f>
        <v>0</v>
      </c>
      <c r="H156" s="81"/>
    </row>
    <row r="157" spans="1:8" ht="15.75" thickTop="1" x14ac:dyDescent="0.25">
      <c r="B157" s="33"/>
      <c r="C157" s="88" t="s">
        <v>115</v>
      </c>
      <c r="D157" s="89"/>
      <c r="E157" s="89"/>
      <c r="F157" s="89"/>
      <c r="G157" s="122"/>
    </row>
    <row r="158" spans="1:8" x14ac:dyDescent="0.25">
      <c r="B158" s="1"/>
      <c r="C158" s="40"/>
      <c r="D158" s="41"/>
      <c r="E158" s="41"/>
      <c r="F158" s="113" t="s">
        <v>116</v>
      </c>
      <c r="G158" s="117">
        <f>+SbtPpto</f>
        <v>0</v>
      </c>
    </row>
    <row r="159" spans="1:8" x14ac:dyDescent="0.25">
      <c r="B159" s="1"/>
      <c r="C159" s="42"/>
      <c r="D159" s="43"/>
      <c r="E159" s="44" t="s">
        <v>110</v>
      </c>
      <c r="F159" s="114">
        <v>0.25</v>
      </c>
      <c r="G159" s="118">
        <f>ROUND(G158*F159,0)</f>
        <v>0</v>
      </c>
    </row>
    <row r="160" spans="1:8" x14ac:dyDescent="0.25">
      <c r="B160" s="1"/>
      <c r="C160" s="45"/>
      <c r="D160" s="46"/>
      <c r="E160" s="47" t="s">
        <v>112</v>
      </c>
      <c r="F160" s="115">
        <v>0.02</v>
      </c>
      <c r="G160" s="118">
        <f>ROUND(G158*F160,0)</f>
        <v>0</v>
      </c>
    </row>
    <row r="161" spans="2:7" x14ac:dyDescent="0.25">
      <c r="B161" s="1"/>
      <c r="C161" s="45"/>
      <c r="D161" s="46"/>
      <c r="E161" s="47" t="s">
        <v>113</v>
      </c>
      <c r="F161" s="115">
        <v>0.03</v>
      </c>
      <c r="G161" s="118">
        <f>ROUND(G158*F161,0)</f>
        <v>0</v>
      </c>
    </row>
    <row r="162" spans="2:7" x14ac:dyDescent="0.25">
      <c r="B162" s="1"/>
      <c r="C162" s="37"/>
      <c r="D162" s="38"/>
      <c r="E162" s="39" t="s">
        <v>114</v>
      </c>
      <c r="F162" s="116">
        <f>SUM(F159:F161)</f>
        <v>0.30000000000000004</v>
      </c>
      <c r="G162" s="119">
        <f>SUM(G159:G161)</f>
        <v>0</v>
      </c>
    </row>
    <row r="163" spans="2:7" ht="17.45" customHeight="1" x14ac:dyDescent="0.25">
      <c r="B163" s="1"/>
      <c r="C163" s="48"/>
      <c r="D163" s="49"/>
      <c r="E163" s="49"/>
      <c r="F163" s="55" t="s">
        <v>122</v>
      </c>
      <c r="G163" s="120">
        <f>+TtlCD+G162</f>
        <v>0</v>
      </c>
    </row>
    <row r="165" spans="2:7" x14ac:dyDescent="0.25">
      <c r="B165" s="1"/>
      <c r="C165" s="1"/>
      <c r="D165" s="1"/>
      <c r="E165" s="1"/>
      <c r="F165" s="57"/>
      <c r="G165" s="59"/>
    </row>
    <row r="167" spans="2:7" x14ac:dyDescent="0.25">
      <c r="B167" t="s">
        <v>175</v>
      </c>
      <c r="G167" s="80"/>
    </row>
    <row r="168" spans="2:7" x14ac:dyDescent="0.25">
      <c r="B168" t="s">
        <v>176</v>
      </c>
    </row>
    <row r="169" spans="2:7" x14ac:dyDescent="0.25">
      <c r="B169" t="s">
        <v>177</v>
      </c>
    </row>
    <row r="170" spans="2:7" x14ac:dyDescent="0.25">
      <c r="B170" t="s">
        <v>178</v>
      </c>
    </row>
    <row r="171" spans="2:7" x14ac:dyDescent="0.25">
      <c r="B171" t="s">
        <v>179</v>
      </c>
    </row>
    <row r="172" spans="2:7" x14ac:dyDescent="0.25">
      <c r="B172" t="s">
        <v>180</v>
      </c>
    </row>
    <row r="173" spans="2:7" x14ac:dyDescent="0.25">
      <c r="B173" t="s">
        <v>181</v>
      </c>
    </row>
    <row r="177" spans="2:7" x14ac:dyDescent="0.25">
      <c r="B177" s="133" t="s">
        <v>183</v>
      </c>
      <c r="C177" s="133"/>
      <c r="D177" s="133"/>
      <c r="E177" s="133"/>
      <c r="F177" s="133"/>
      <c r="G177" s="133"/>
    </row>
    <row r="178" spans="2:7" x14ac:dyDescent="0.25">
      <c r="B178" s="133" t="s">
        <v>182</v>
      </c>
      <c r="C178" s="133"/>
      <c r="D178" s="133"/>
      <c r="E178" s="133"/>
      <c r="F178" s="133"/>
      <c r="G178" s="133"/>
    </row>
  </sheetData>
  <mergeCells count="9">
    <mergeCell ref="B2:G2"/>
    <mergeCell ref="B4:G4"/>
    <mergeCell ref="B178:G178"/>
    <mergeCell ref="B177:G177"/>
    <mergeCell ref="C156:F156"/>
    <mergeCell ref="C157:F157"/>
    <mergeCell ref="C108:F108"/>
    <mergeCell ref="C123:F123"/>
    <mergeCell ref="C138:F138"/>
  </mergeCells>
  <conditionalFormatting sqref="G163">
    <cfRule type="expression" dxfId="8" priority="24" stopIfTrue="1">
      <formula>"&gt;G29"</formula>
    </cfRule>
    <cfRule type="expression" dxfId="7" priority="25" stopIfTrue="1">
      <formula>"&lt;G29"""</formula>
    </cfRule>
  </conditionalFormatting>
  <conditionalFormatting sqref="B17:C17">
    <cfRule type="cellIs" dxfId="5" priority="22" operator="equal">
      <formula>"ESCRIBA AQUÍ EL NOMBRE DEL CAPITULO"</formula>
    </cfRule>
  </conditionalFormatting>
  <conditionalFormatting sqref="B42:C42">
    <cfRule type="cellIs" dxfId="4" priority="19" operator="equal">
      <formula>"ESCRIBA AQUÍ EL NOMBRE DEL CAPITULO"</formula>
    </cfRule>
  </conditionalFormatting>
  <conditionalFormatting sqref="B64:C64">
    <cfRule type="cellIs" dxfId="3" priority="16" operator="equal">
      <formula>"ESCRIBA AQUÍ EL NOMBRE DEL CAPITULO"</formula>
    </cfRule>
  </conditionalFormatting>
  <conditionalFormatting sqref="B76:C76">
    <cfRule type="cellIs" dxfId="2" priority="9" operator="equal">
      <formula>"ESCRIBA AQUÍ EL NOMBRE DEL CAPITULO"</formula>
    </cfRule>
  </conditionalFormatting>
  <conditionalFormatting sqref="B84">
    <cfRule type="cellIs" dxfId="1" priority="8" operator="equal">
      <formula>"ESCRIBA AQUÍ EL NOMBRE DEL CAPITULO"</formula>
    </cfRule>
  </conditionalFormatting>
  <conditionalFormatting sqref="B95:C95">
    <cfRule type="cellIs" dxfId="0" priority="7" operator="equal">
      <formula>"ESCRIBA AQUÍ EL NOMBRE DEL CAPITULO"</formula>
    </cfRule>
  </conditionalFormatting>
  <pageMargins left="0.7" right="0.7" top="1.3149999999999999" bottom="0.75" header="0.3" footer="0.3"/>
  <pageSetup paperSize="9" scale="76" orientation="portrait" horizontalDpi="360" verticalDpi="360" r:id="rId1"/>
  <rowBreaks count="4" manualBreakCount="4">
    <brk id="33" min="1" max="6" man="1"/>
    <brk id="59" min="1" max="6" man="1"/>
    <brk id="97" min="1" max="6" man="1"/>
    <brk id="137"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7</vt:i4>
      </vt:variant>
    </vt:vector>
  </HeadingPairs>
  <TitlesOfParts>
    <vt:vector size="8" baseType="lpstr">
      <vt:lpstr>FORMATO PRESUPUESTO ILC</vt:lpstr>
      <vt:lpstr>'FORMATO PRESUPUESTO ILC'!Adm</vt:lpstr>
      <vt:lpstr>'FORMATO PRESUPUESTO ILC'!Área_de_impresión</vt:lpstr>
      <vt:lpstr>'FORMATO PRESUPUESTO ILC'!Imprev</vt:lpstr>
      <vt:lpstr>'FORMATO PRESUPUESTO ILC'!SbtPpto</vt:lpstr>
      <vt:lpstr>'FORMATO PRESUPUESTO ILC'!Títulos_a_imprimir</vt:lpstr>
      <vt:lpstr>'FORMATO PRESUPUESTO ILC'!TtlCD</vt:lpstr>
      <vt:lpstr>'FORMATO PRESUPUESTO ILC'!Utilidad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PERSONAL</dc:creator>
  <cp:lastModifiedBy>Jhon Fernando Rios Galindez</cp:lastModifiedBy>
  <cp:lastPrinted>2020-11-03T14:03:12Z</cp:lastPrinted>
  <dcterms:created xsi:type="dcterms:W3CDTF">2019-06-22T17:49:26Z</dcterms:created>
  <dcterms:modified xsi:type="dcterms:W3CDTF">2020-11-03T14:07:06Z</dcterms:modified>
</cp:coreProperties>
</file>